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25" tabRatio="920" activeTab="19"/>
  </bookViews>
  <sheets>
    <sheet name="Index" sheetId="1" r:id="rId1"/>
    <sheet name="96" sheetId="2" r:id="rId2"/>
    <sheet name="GR" sheetId="3" r:id="rId3"/>
    <sheet name="BF" sheetId="4" r:id="rId4"/>
    <sheet name="MI" sheetId="5" r:id="rId5"/>
    <sheet name="GF" sheetId="6" r:id="rId6"/>
    <sheet name="LF" sheetId="7" r:id="rId7"/>
    <sheet name="TA" sheetId="8" r:id="rId8"/>
    <sheet name="IS" sheetId="9" r:id="rId9"/>
    <sheet name="ST" sheetId="10" r:id="rId10"/>
    <sheet name="PE" sheetId="11" r:id="rId11"/>
    <sheet name="BS" sheetId="12" r:id="rId12"/>
    <sheet name="DB" sheetId="13" r:id="rId13"/>
    <sheet name="CO" sheetId="14" r:id="rId14"/>
    <sheet name="US" sheetId="15" r:id="rId15"/>
    <sheet name="DE" sheetId="16" r:id="rId16"/>
    <sheet name="P1" sheetId="17" r:id="rId17"/>
    <sheet name="OF" sheetId="18" r:id="rId18"/>
    <sheet name="BM" sheetId="19" r:id="rId19"/>
    <sheet name="ES" sheetId="20" r:id="rId20"/>
    <sheet name="LM" sheetId="21" r:id="rId21"/>
    <sheet name="BP" sheetId="22" r:id="rId22"/>
    <sheet name="BC" sheetId="23" r:id="rId23"/>
  </sheets>
  <externalReferences>
    <externalReference r:id="rId26"/>
  </externalReferences>
  <definedNames>
    <definedName name="_xlfn.IFERROR" hidden="1">#NAME?</definedName>
    <definedName name="_xlfn.SUMIFS" hidden="1">#NAME?</definedName>
    <definedName name="XDO_?AUM?">'96'!$H$13</definedName>
    <definedName name="XDO_?CLASS_3?">'96'!$C$8:$C$59</definedName>
    <definedName name="XDO_?CLASS_3?1?" localSheetId="2">'GR'!$C$8:$C$65</definedName>
    <definedName name="XDO_?CLASS_3?1?">#REF!</definedName>
    <definedName name="XDO_?CLASS_3?10?">'BS'!$C$8:$C$27</definedName>
    <definedName name="XDO_?CLASS_3?11?">'DB'!$C$16:$C$28</definedName>
    <definedName name="XDO_?CLASS_3?12?">'CO'!$C$16:$C$33</definedName>
    <definedName name="XDO_?CLASS_3?13?">'US'!$C$16:$C$27</definedName>
    <definedName name="XDO_?CLASS_3?14?" localSheetId="15">'DE'!$C$8:$C$71</definedName>
    <definedName name="XDO_?CLASS_3?14?">#REF!</definedName>
    <definedName name="XDO_?CLASS_3?15?">'P1'!$C$16:$C$28</definedName>
    <definedName name="XDO_?CLASS_3?16?">'OF'!$C$38:$C$48</definedName>
    <definedName name="XDO_?CLASS_3?17?">'BM'!$C$16:$C$26</definedName>
    <definedName name="XDO_?CLASS_3?18?" localSheetId="19">'ES'!$C$8:$C$66</definedName>
    <definedName name="XDO_?CLASS_3?18?">#REF!</definedName>
    <definedName name="XDO_?CLASS_3?19?">'LM'!$C$8:$C$56</definedName>
    <definedName name="XDO_?CLASS_3?2?" localSheetId="3">'BF'!$C$8:$C$50</definedName>
    <definedName name="XDO_?CLASS_3?2?">#REF!</definedName>
    <definedName name="XDO_?CLASS_3?20?">'BP'!$C$16:$C$26</definedName>
    <definedName name="XDO_?CLASS_3?21?" localSheetId="22">'BC'!$C$8:$C$44</definedName>
    <definedName name="XDO_?CLASS_3?21?">#REF!</definedName>
    <definedName name="XDO_?CLASS_3?3?">'MI'!$C$8:$C$55</definedName>
    <definedName name="XDO_?CLASS_3?4?">'GF'!$C$16:$C$32</definedName>
    <definedName name="XDO_?CLASS_3?5?">'LF'!$C$28:$C$55</definedName>
    <definedName name="XDO_?CLASS_3?6?">'TA'!$C$16:$C$19</definedName>
    <definedName name="XDO_?CLASS_3?7?" localSheetId="8">'IS'!$C$8:$C$48</definedName>
    <definedName name="XDO_?CLASS_3?7?">#REF!</definedName>
    <definedName name="XDO_?CLASS_3?8?">'ST'!$C$16:$C$38</definedName>
    <definedName name="XDO_?CLASS_3?9?">'PE'!$C$8:$C$50</definedName>
    <definedName name="XDO_?CLASS_4?">'96'!$C$9</definedName>
    <definedName name="XDO_?CS_1?">'96'!$H$11</definedName>
    <definedName name="XDO_?CS_2?">'96'!$I$11</definedName>
    <definedName name="XDO_?FINAL_ISIN?">'96'!$D$10:$D$105</definedName>
    <definedName name="XDO_?FINAL_ISIN?1?" localSheetId="2">'GR'!$D$10:$D$65</definedName>
    <definedName name="XDO_?FINAL_ISIN?1?">#REF!</definedName>
    <definedName name="XDO_?FINAL_ISIN?10?" localSheetId="3">'BF'!$D$10:$D$111</definedName>
    <definedName name="XDO_?FINAL_ISIN?10?">#REF!</definedName>
    <definedName name="XDO_?FINAL_ISIN?11?">'MI'!$D$10:$D$55</definedName>
    <definedName name="XDO_?FINAL_ISIN?12?">'MI'!$D$10:$D$64</definedName>
    <definedName name="XDO_?FINAL_ISIN?13?">'MI'!$D$10:$D$77</definedName>
    <definedName name="XDO_?FINAL_ISIN?14?">'MI'!$D$10:$D$81</definedName>
    <definedName name="XDO_?FINAL_ISIN?15?">'MI'!$D$10:$D$104</definedName>
    <definedName name="XDO_?FINAL_ISIN?16?">'MI'!$D$10:$D$108</definedName>
    <definedName name="XDO_?FINAL_ISIN?17?">'GF'!$D$24:$D$32</definedName>
    <definedName name="XDO_?FINAL_ISIN?18?">'GF'!$D$24:$D$37</definedName>
    <definedName name="XDO_?FINAL_ISIN?19?">'GF'!$D$24:$D$60</definedName>
    <definedName name="XDO_?FINAL_ISIN?2?" localSheetId="2">'GR'!$D$10:$D$75</definedName>
    <definedName name="XDO_?FINAL_ISIN?2?">#REF!</definedName>
    <definedName name="XDO_?FINAL_ISIN?20?">'GF'!$D$24:$D$64</definedName>
    <definedName name="XDO_?FINAL_ISIN?21?">'LF'!$D$30:$D$55</definedName>
    <definedName name="XDO_?FINAL_ISIN?22?">'LF'!$D$30:$D$60</definedName>
    <definedName name="XDO_?FINAL_ISIN?23?">'LF'!$D$30:$D$68</definedName>
    <definedName name="XDO_?FINAL_ISIN?24?">'LF'!$D$30:$D$83</definedName>
    <definedName name="XDO_?FINAL_ISIN?25?">'LF'!$D$30:$D$87</definedName>
    <definedName name="XDO_?FINAL_ISIN?26?">'TA'!$D$18:$D$19</definedName>
    <definedName name="XDO_?FINAL_ISIN?27?">'TA'!$D$18:$D$27</definedName>
    <definedName name="XDO_?FINAL_ISIN?28?">'TA'!$D$18:$D$52</definedName>
    <definedName name="XDO_?FINAL_ISIN?29?">'TA'!$D$18:$D$56</definedName>
    <definedName name="XDO_?FINAL_ISIN?3?" localSheetId="2">'GR'!$D$10:$D$112</definedName>
    <definedName name="XDO_?FINAL_ISIN?3?">#REF!</definedName>
    <definedName name="XDO_?FINAL_ISIN?30?" localSheetId="8">'IS'!$D$10:$D$48</definedName>
    <definedName name="XDO_?FINAL_ISIN?30?">#REF!</definedName>
    <definedName name="XDO_?FINAL_ISIN?31?" localSheetId="8">'IS'!$D$10:$D$87</definedName>
    <definedName name="XDO_?FINAL_ISIN?31?">#REF!</definedName>
    <definedName name="XDO_?FINAL_ISIN?32?" localSheetId="8">'IS'!$D$10:$D$91</definedName>
    <definedName name="XDO_?FINAL_ISIN?32?">#REF!</definedName>
    <definedName name="XDO_?FINAL_ISIN?33?">'ST'!$D$18:$D$38</definedName>
    <definedName name="XDO_?FINAL_ISIN?34?">'ST'!$D$18:$D$50</definedName>
    <definedName name="XDO_?FINAL_ISIN?35?">'ST'!$D$18:$D$55</definedName>
    <definedName name="XDO_?FINAL_ISIN?36?">'ST'!$D$18:$D$78</definedName>
    <definedName name="XDO_?FINAL_ISIN?37?">'ST'!$D$18:$D$82</definedName>
    <definedName name="XDO_?FINAL_ISIN?38?">'PE'!$D$10:$D$50</definedName>
    <definedName name="XDO_?FINAL_ISIN?39?">'PE'!$D$10:$D$89</definedName>
    <definedName name="XDO_?FINAL_ISIN?4?" localSheetId="2">'GR'!$D$10:$D$116</definedName>
    <definedName name="XDO_?FINAL_ISIN?4?">#REF!</definedName>
    <definedName name="XDO_?FINAL_ISIN?40?">'PE'!$D$10:$D$93</definedName>
    <definedName name="XDO_?FINAL_ISIN?41?">'BS'!$D$10:$D$27</definedName>
    <definedName name="XDO_?FINAL_ISIN?42?">'BS'!$D$10:$D$66</definedName>
    <definedName name="XDO_?FINAL_ISIN?43?">'BS'!$D$10:$D$70</definedName>
    <definedName name="XDO_?FINAL_ISIN?44?">'DB'!$D$24:$D$28</definedName>
    <definedName name="XDO_?FINAL_ISIN?45?">'DB'!$D$24:$D$35</definedName>
    <definedName name="XDO_?FINAL_ISIN?46?">'DB'!$D$24:$D$58</definedName>
    <definedName name="XDO_?FINAL_ISIN?47?">'DB'!$D$24:$D$62</definedName>
    <definedName name="XDO_?FINAL_ISIN?48?">'CO'!$D$18:$D$33</definedName>
    <definedName name="XDO_?FINAL_ISIN?49?">'CO'!$D$18:$D$42</definedName>
    <definedName name="XDO_?FINAL_ISIN?5?" localSheetId="3">'BF'!$D$10:$D$50</definedName>
    <definedName name="XDO_?FINAL_ISIN?5?">#REF!</definedName>
    <definedName name="XDO_?FINAL_ISIN?50?">'CO'!$D$18:$D$67</definedName>
    <definedName name="XDO_?FINAL_ISIN?51?">'CO'!$D$18:$D$71</definedName>
    <definedName name="XDO_?FINAL_ISIN?52?">'US'!$D$18:$D$27</definedName>
    <definedName name="XDO_?FINAL_ISIN?53?">'US'!$D$18:$D$37</definedName>
    <definedName name="XDO_?FINAL_ISIN?54?">'US'!$D$18:$D$44</definedName>
    <definedName name="XDO_?FINAL_ISIN?55?">'US'!$D$18:$D$50</definedName>
    <definedName name="XDO_?FINAL_ISIN?56?">'US'!$D$18:$D$65</definedName>
    <definedName name="XDO_?FINAL_ISIN?57?">'US'!$D$18:$D$69</definedName>
    <definedName name="XDO_?FINAL_ISIN?58?" localSheetId="15">'DE'!$D$10:$D$71</definedName>
    <definedName name="XDO_?FINAL_ISIN?58?">#REF!</definedName>
    <definedName name="XDO_?FINAL_ISIN?59?" localSheetId="15">'DE'!$D$10:$D$104</definedName>
    <definedName name="XDO_?FINAL_ISIN?59?">#REF!</definedName>
    <definedName name="XDO_?FINAL_ISIN?6?" localSheetId="3">'BF'!$D$10:$D$67</definedName>
    <definedName name="XDO_?FINAL_ISIN?6?">#REF!</definedName>
    <definedName name="XDO_?FINAL_ISIN?60?" localSheetId="15">'DE'!$D$10:$D$120</definedName>
    <definedName name="XDO_?FINAL_ISIN?60?">#REF!</definedName>
    <definedName name="XDO_?FINAL_ISIN?61?" localSheetId="15">'DE'!$D$10:$D$126</definedName>
    <definedName name="XDO_?FINAL_ISIN?61?">#REF!</definedName>
    <definedName name="XDO_?FINAL_ISIN?62?" localSheetId="15">'DE'!$D$10:$D$131</definedName>
    <definedName name="XDO_?FINAL_ISIN?62?">#REF!</definedName>
    <definedName name="XDO_?FINAL_ISIN?63?" localSheetId="15">'DE'!$D$10:$D$150</definedName>
    <definedName name="XDO_?FINAL_ISIN?63?">#REF!</definedName>
    <definedName name="XDO_?FINAL_ISIN?64?" localSheetId="15">'DE'!$D$10:$D$154</definedName>
    <definedName name="XDO_?FINAL_ISIN?64?">#REF!</definedName>
    <definedName name="XDO_?FINAL_ISIN?65?">'P1'!$D$18:$D$28</definedName>
    <definedName name="XDO_?FINAL_ISIN?66?">'P1'!$D$18:$D$59</definedName>
    <definedName name="XDO_?FINAL_ISIN?67?">'P1'!$D$18:$D$63</definedName>
    <definedName name="XDO_?FINAL_ISIN?68?">'OF'!$D$48</definedName>
    <definedName name="XDO_?FINAL_ISIN?69?">'OF'!$D$48:$D$52</definedName>
    <definedName name="XDO_?FINAL_ISIN?7?" localSheetId="3">'BF'!$D$10:$D$79</definedName>
    <definedName name="XDO_?FINAL_ISIN?7?">#REF!</definedName>
    <definedName name="XDO_?FINAL_ISIN?70?">'BM'!$D$26</definedName>
    <definedName name="XDO_?FINAL_ISIN?71?">'BM'!$D$26:$D$33</definedName>
    <definedName name="XDO_?FINAL_ISIN?72?">'BM'!$D$26:$D$39</definedName>
    <definedName name="XDO_?FINAL_ISIN?73?">'BM'!$D$26:$D$54</definedName>
    <definedName name="XDO_?FINAL_ISIN?74?">'BM'!$D$26:$D$58</definedName>
    <definedName name="XDO_?FINAL_ISIN?75?" localSheetId="19">'ES'!$D$10:$D$66</definedName>
    <definedName name="XDO_?FINAL_ISIN?75?">#REF!</definedName>
    <definedName name="XDO_?FINAL_ISIN?76?" localSheetId="19">'ES'!$D$10:$D$85</definedName>
    <definedName name="XDO_?FINAL_ISIN?76?">#REF!</definedName>
    <definedName name="XDO_?FINAL_ISIN?77?" localSheetId="19">'ES'!$D$10:$D$96</definedName>
    <definedName name="XDO_?FINAL_ISIN?77?">#REF!</definedName>
    <definedName name="XDO_?FINAL_ISIN?78?" localSheetId="19">'ES'!$D$10:$D$103</definedName>
    <definedName name="XDO_?FINAL_ISIN?78?">#REF!</definedName>
    <definedName name="XDO_?FINAL_ISIN?79?" localSheetId="19">'ES'!$D$10:$D$122</definedName>
    <definedName name="XDO_?FINAL_ISIN?79?">#REF!</definedName>
    <definedName name="XDO_?FINAL_ISIN?8?" localSheetId="3">'BF'!$D$10:$D$84</definedName>
    <definedName name="XDO_?FINAL_ISIN?8?">#REF!</definedName>
    <definedName name="XDO_?FINAL_ISIN?80?" localSheetId="19">'ES'!$D$10:$D$126</definedName>
    <definedName name="XDO_?FINAL_ISIN?80?">#REF!</definedName>
    <definedName name="XDO_?FINAL_ISIN?81?">'LM'!$D$10:$D$56</definedName>
    <definedName name="XDO_?FINAL_ISIN?82?">'LM'!$D$10:$D$95</definedName>
    <definedName name="XDO_?FINAL_ISIN?83?">'LM'!$D$10:$D$99</definedName>
    <definedName name="XDO_?FINAL_ISIN?84?">'BP'!$D$18:$D$26</definedName>
    <definedName name="XDO_?FINAL_ISIN?85?">'BP'!$D$18:$D$36</definedName>
    <definedName name="XDO_?FINAL_ISIN?86?">'BP'!$D$18:$D$61</definedName>
    <definedName name="XDO_?FINAL_ISIN?87?">'BP'!$D$18:$D$65</definedName>
    <definedName name="XDO_?FINAL_ISIN?88?" localSheetId="22">'BC'!$D$10:$D$44</definedName>
    <definedName name="XDO_?FINAL_ISIN?88?">#REF!</definedName>
    <definedName name="XDO_?FINAL_ISIN?89?" localSheetId="22">'BC'!$D$10:$D$83</definedName>
    <definedName name="XDO_?FINAL_ISIN?89?">#REF!</definedName>
    <definedName name="XDO_?FINAL_ISIN?9?" localSheetId="3">'BF'!$D$10:$D$107</definedName>
    <definedName name="XDO_?FINAL_ISIN?9?">#REF!</definedName>
    <definedName name="XDO_?FINAL_ISIN?90?" localSheetId="22">'BC'!$D$10:$D$87</definedName>
    <definedName name="XDO_?FINAL_ISIN?90?">#REF!</definedName>
    <definedName name="XDO_?FINAL_MV?">'96'!$H$10:$H$105</definedName>
    <definedName name="XDO_?FINAL_MV?1?" localSheetId="2">'GR'!$H$10:$H$65</definedName>
    <definedName name="XDO_?FINAL_MV?1?">#REF!</definedName>
    <definedName name="XDO_?FINAL_MV?10?" localSheetId="3">'BF'!$H$10:$H$111</definedName>
    <definedName name="XDO_?FINAL_MV?10?">#REF!</definedName>
    <definedName name="XDO_?FINAL_MV?11?">'MI'!$H$10:$H$55</definedName>
    <definedName name="XDO_?FINAL_MV?12?">'MI'!$H$10:$H$64</definedName>
    <definedName name="XDO_?FINAL_MV?13?">'MI'!$H$10:$H$77</definedName>
    <definedName name="XDO_?FINAL_MV?14?">'MI'!$H$10:$H$81</definedName>
    <definedName name="XDO_?FINAL_MV?15?">'MI'!$H$10:$H$104</definedName>
    <definedName name="XDO_?FINAL_MV?16?">'MI'!$H$10:$H$108</definedName>
    <definedName name="XDO_?FINAL_MV?17?">'GF'!$H$24:$H$32</definedName>
    <definedName name="XDO_?FINAL_MV?18?">'GF'!$H$24:$H$37</definedName>
    <definedName name="XDO_?FINAL_MV?19?">'GF'!$H$24:$H$60</definedName>
    <definedName name="XDO_?FINAL_MV?2?" localSheetId="2">'GR'!$H$10:$H$75</definedName>
    <definedName name="XDO_?FINAL_MV?2?">#REF!</definedName>
    <definedName name="XDO_?FINAL_MV?20?">'GF'!$H$24:$H$64</definedName>
    <definedName name="XDO_?FINAL_MV?21?">'LF'!$H$30:$H$55</definedName>
    <definedName name="XDO_?FINAL_MV?22?">'LF'!$H$30:$H$60</definedName>
    <definedName name="XDO_?FINAL_MV?23?">'LF'!$H$30:$H$68</definedName>
    <definedName name="XDO_?FINAL_MV?24?">'LF'!$H$30:$H$83</definedName>
    <definedName name="XDO_?FINAL_MV?25?">'LF'!$H$30:$H$87</definedName>
    <definedName name="XDO_?FINAL_MV?26?">'TA'!$H$18:$H$19</definedName>
    <definedName name="XDO_?FINAL_MV?27?">'TA'!$H$18:$H$27</definedName>
    <definedName name="XDO_?FINAL_MV?28?">'TA'!$H$18:$H$52</definedName>
    <definedName name="XDO_?FINAL_MV?29?">'TA'!$H$18:$H$56</definedName>
    <definedName name="XDO_?FINAL_MV?3?" localSheetId="2">'GR'!$H$10:$H$112</definedName>
    <definedName name="XDO_?FINAL_MV?3?">#REF!</definedName>
    <definedName name="XDO_?FINAL_MV?30?" localSheetId="8">'IS'!$H$10:$H$48</definedName>
    <definedName name="XDO_?FINAL_MV?30?">#REF!</definedName>
    <definedName name="XDO_?FINAL_MV?31?" localSheetId="8">'IS'!$H$10:$H$87</definedName>
    <definedName name="XDO_?FINAL_MV?31?">#REF!</definedName>
    <definedName name="XDO_?FINAL_MV?32?" localSheetId="8">'IS'!$H$10:$H$91</definedName>
    <definedName name="XDO_?FINAL_MV?32?">#REF!</definedName>
    <definedName name="XDO_?FINAL_MV?33?">'ST'!$H$18:$H$38</definedName>
    <definedName name="XDO_?FINAL_MV?34?">'ST'!$H$18:$H$50</definedName>
    <definedName name="XDO_?FINAL_MV?35?">'ST'!$H$18:$H$55</definedName>
    <definedName name="XDO_?FINAL_MV?36?">'ST'!$H$18:$H$78</definedName>
    <definedName name="XDO_?FINAL_MV?37?">'ST'!$H$18:$H$82</definedName>
    <definedName name="XDO_?FINAL_MV?38?">'PE'!$H$10:$H$50</definedName>
    <definedName name="XDO_?FINAL_MV?39?">'PE'!$H$10:$H$89</definedName>
    <definedName name="XDO_?FINAL_MV?4?" localSheetId="2">'GR'!$H$10:$H$116</definedName>
    <definedName name="XDO_?FINAL_MV?4?">#REF!</definedName>
    <definedName name="XDO_?FINAL_MV?40?">'PE'!$H$10:$H$93</definedName>
    <definedName name="XDO_?FINAL_MV?41?">'BS'!$H$10:$H$27</definedName>
    <definedName name="XDO_?FINAL_MV?42?">'BS'!$H$10:$H$66</definedName>
    <definedName name="XDO_?FINAL_MV?43?">'BS'!$H$10:$H$70</definedName>
    <definedName name="XDO_?FINAL_MV?44?">'DB'!$H$24:$H$28</definedName>
    <definedName name="XDO_?FINAL_MV?45?">'DB'!$H$24:$H$35</definedName>
    <definedName name="XDO_?FINAL_MV?46?">'DB'!$H$24:$H$58</definedName>
    <definedName name="XDO_?FINAL_MV?47?">'DB'!$H$24:$H$62</definedName>
    <definedName name="XDO_?FINAL_MV?48?">'CO'!$H$18:$H$33</definedName>
    <definedName name="XDO_?FINAL_MV?49?">'CO'!$H$18:$H$42</definedName>
    <definedName name="XDO_?FINAL_MV?5?" localSheetId="3">'BF'!$H$10:$H$50</definedName>
    <definedName name="XDO_?FINAL_MV?5?">#REF!</definedName>
    <definedName name="XDO_?FINAL_MV?50?">'CO'!$H$18:$H$67</definedName>
    <definedName name="XDO_?FINAL_MV?51?">'CO'!$H$18:$H$71</definedName>
    <definedName name="XDO_?FINAL_MV?52?">'US'!$H$18:$H$27</definedName>
    <definedName name="XDO_?FINAL_MV?53?">'US'!$H$18:$H$37</definedName>
    <definedName name="XDO_?FINAL_MV?54?">'US'!$H$18:$H$44</definedName>
    <definedName name="XDO_?FINAL_MV?55?">'US'!$H$18:$H$50</definedName>
    <definedName name="XDO_?FINAL_MV?56?">'US'!$H$18:$H$65</definedName>
    <definedName name="XDO_?FINAL_MV?57?">'US'!$H$18:$H$69</definedName>
    <definedName name="XDO_?FINAL_MV?58?" localSheetId="15">'DE'!$H$10:$H$71</definedName>
    <definedName name="XDO_?FINAL_MV?58?">#REF!</definedName>
    <definedName name="XDO_?FINAL_MV?59?" localSheetId="15">'DE'!$H$10:$H$104</definedName>
    <definedName name="XDO_?FINAL_MV?59?">#REF!</definedName>
    <definedName name="XDO_?FINAL_MV?6?" localSheetId="3">'BF'!$H$10:$H$67</definedName>
    <definedName name="XDO_?FINAL_MV?6?">#REF!</definedName>
    <definedName name="XDO_?FINAL_MV?60?" localSheetId="15">'DE'!$H$10:$H$120</definedName>
    <definedName name="XDO_?FINAL_MV?60?">#REF!</definedName>
    <definedName name="XDO_?FINAL_MV?61?" localSheetId="15">'DE'!$H$10:$H$126</definedName>
    <definedName name="XDO_?FINAL_MV?61?">#REF!</definedName>
    <definedName name="XDO_?FINAL_MV?62?" localSheetId="15">'DE'!$H$10:$H$131</definedName>
    <definedName name="XDO_?FINAL_MV?62?">#REF!</definedName>
    <definedName name="XDO_?FINAL_MV?63?" localSheetId="15">'DE'!$H$10:$H$150</definedName>
    <definedName name="XDO_?FINAL_MV?63?">#REF!</definedName>
    <definedName name="XDO_?FINAL_MV?64?" localSheetId="15">'DE'!$H$10:$H$154</definedName>
    <definedName name="XDO_?FINAL_MV?64?">#REF!</definedName>
    <definedName name="XDO_?FINAL_MV?65?">'P1'!$H$18:$H$28</definedName>
    <definedName name="XDO_?FINAL_MV?66?">'P1'!$H$18:$H$59</definedName>
    <definedName name="XDO_?FINAL_MV?67?">'P1'!$H$18:$H$63</definedName>
    <definedName name="XDO_?FINAL_MV?68?">'OF'!$H$48</definedName>
    <definedName name="XDO_?FINAL_MV?69?">'OF'!$H$48:$H$52</definedName>
    <definedName name="XDO_?FINAL_MV?7?" localSheetId="3">'BF'!$H$10:$H$79</definedName>
    <definedName name="XDO_?FINAL_MV?7?">#REF!</definedName>
    <definedName name="XDO_?FINAL_MV?70?">'BM'!$H$26</definedName>
    <definedName name="XDO_?FINAL_MV?71?">'BM'!$H$26:$H$33</definedName>
    <definedName name="XDO_?FINAL_MV?72?">'BM'!$H$26:$H$39</definedName>
    <definedName name="XDO_?FINAL_MV?73?">'BM'!$H$26:$H$54</definedName>
    <definedName name="XDO_?FINAL_MV?74?">'BM'!$H$26:$H$58</definedName>
    <definedName name="XDO_?FINAL_MV?75?" localSheetId="19">'ES'!$H$10:$H$66</definedName>
    <definedName name="XDO_?FINAL_MV?75?">#REF!</definedName>
    <definedName name="XDO_?FINAL_MV?76?" localSheetId="19">'ES'!$H$10:$H$85</definedName>
    <definedName name="XDO_?FINAL_MV?76?">#REF!</definedName>
    <definedName name="XDO_?FINAL_MV?77?" localSheetId="19">'ES'!$H$10:$H$96</definedName>
    <definedName name="XDO_?FINAL_MV?77?">#REF!</definedName>
    <definedName name="XDO_?FINAL_MV?78?" localSheetId="19">'ES'!$H$10:$H$103</definedName>
    <definedName name="XDO_?FINAL_MV?78?">#REF!</definedName>
    <definedName name="XDO_?FINAL_MV?79?" localSheetId="19">'ES'!$H$10:$H$122</definedName>
    <definedName name="XDO_?FINAL_MV?79?">#REF!</definedName>
    <definedName name="XDO_?FINAL_MV?8?" localSheetId="3">'BF'!$H$10:$H$84</definedName>
    <definedName name="XDO_?FINAL_MV?8?">#REF!</definedName>
    <definedName name="XDO_?FINAL_MV?80?" localSheetId="19">'ES'!$H$10:$H$126</definedName>
    <definedName name="XDO_?FINAL_MV?80?">#REF!</definedName>
    <definedName name="XDO_?FINAL_MV?81?">'LM'!$H$10:$H$56</definedName>
    <definedName name="XDO_?FINAL_MV?82?">'LM'!$H$10:$H$95</definedName>
    <definedName name="XDO_?FINAL_MV?83?">'LM'!$H$10:$H$99</definedName>
    <definedName name="XDO_?FINAL_MV?84?">'BP'!$H$18:$H$26</definedName>
    <definedName name="XDO_?FINAL_MV?85?">'BP'!$H$18:$H$36</definedName>
    <definedName name="XDO_?FINAL_MV?86?">'BP'!$H$18:$H$61</definedName>
    <definedName name="XDO_?FINAL_MV?87?">'BP'!$H$18:$H$65</definedName>
    <definedName name="XDO_?FINAL_MV?88?" localSheetId="22">'BC'!$H$10:$H$44</definedName>
    <definedName name="XDO_?FINAL_MV?88?">#REF!</definedName>
    <definedName name="XDO_?FINAL_MV?89?" localSheetId="22">'BC'!$H$10:$H$83</definedName>
    <definedName name="XDO_?FINAL_MV?89?">#REF!</definedName>
    <definedName name="XDO_?FINAL_MV?9?" localSheetId="3">'BF'!$H$10:$H$107</definedName>
    <definedName name="XDO_?FINAL_MV?9?">#REF!</definedName>
    <definedName name="XDO_?FINAL_MV?90?" localSheetId="22">'BC'!$H$10:$H$87</definedName>
    <definedName name="XDO_?FINAL_MV?90?">#REF!</definedName>
    <definedName name="XDO_?FINAL_NAME?">'96'!$C$10:$C$105</definedName>
    <definedName name="XDO_?FINAL_NAME?1?" localSheetId="2">'GR'!$C$10:$C$65</definedName>
    <definedName name="XDO_?FINAL_NAME?1?">#REF!</definedName>
    <definedName name="XDO_?FINAL_NAME?10?" localSheetId="3">'BF'!$C$10:$C$111</definedName>
    <definedName name="XDO_?FINAL_NAME?10?">#REF!</definedName>
    <definedName name="XDO_?FINAL_NAME?11?">'MI'!$C$10:$C$55</definedName>
    <definedName name="XDO_?FINAL_NAME?12?">'MI'!$C$10:$C$64</definedName>
    <definedName name="XDO_?FINAL_NAME?13?">'MI'!$C$10:$C$77</definedName>
    <definedName name="XDO_?FINAL_NAME?14?">'MI'!$C$10:$C$81</definedName>
    <definedName name="XDO_?FINAL_NAME?15?">'MI'!$C$10:$C$104</definedName>
    <definedName name="XDO_?FINAL_NAME?16?">'MI'!$C$10:$C$108</definedName>
    <definedName name="XDO_?FINAL_NAME?17?">'GF'!$C$24:$C$32</definedName>
    <definedName name="XDO_?FINAL_NAME?18?">'GF'!$C$24:$C$37</definedName>
    <definedName name="XDO_?FINAL_NAME?19?">'GF'!$C$24:$C$60</definedName>
    <definedName name="XDO_?FINAL_NAME?2?" localSheetId="2">'GR'!$C$10:$C$75</definedName>
    <definedName name="XDO_?FINAL_NAME?2?">#REF!</definedName>
    <definedName name="XDO_?FINAL_NAME?20?">'GF'!$C$24:$C$64</definedName>
    <definedName name="XDO_?FINAL_NAME?21?">'LF'!$C$30:$C$55</definedName>
    <definedName name="XDO_?FINAL_NAME?22?">'LF'!$C$30:$C$60</definedName>
    <definedName name="XDO_?FINAL_NAME?23?">'LF'!$C$30:$C$68</definedName>
    <definedName name="XDO_?FINAL_NAME?24?">'LF'!$C$30:$C$83</definedName>
    <definedName name="XDO_?FINAL_NAME?25?">'LF'!$C$30:$C$87</definedName>
    <definedName name="XDO_?FINAL_NAME?26?">'TA'!$C$18:$C$19</definedName>
    <definedName name="XDO_?FINAL_NAME?27?">'TA'!$C$18:$C$27</definedName>
    <definedName name="XDO_?FINAL_NAME?28?">'TA'!$C$18:$C$52</definedName>
    <definedName name="XDO_?FINAL_NAME?29?">'TA'!$C$18:$C$56</definedName>
    <definedName name="XDO_?FINAL_NAME?3?" localSheetId="2">'GR'!$C$10:$C$112</definedName>
    <definedName name="XDO_?FINAL_NAME?3?">#REF!</definedName>
    <definedName name="XDO_?FINAL_NAME?30?" localSheetId="8">'IS'!$C$10:$C$48</definedName>
    <definedName name="XDO_?FINAL_NAME?30?">#REF!</definedName>
    <definedName name="XDO_?FINAL_NAME?31?" localSheetId="8">'IS'!$C$10:$C$87</definedName>
    <definedName name="XDO_?FINAL_NAME?31?">#REF!</definedName>
    <definedName name="XDO_?FINAL_NAME?32?" localSheetId="8">'IS'!$C$10:$C$91</definedName>
    <definedName name="XDO_?FINAL_NAME?32?">#REF!</definedName>
    <definedName name="XDO_?FINAL_NAME?33?">'ST'!$C$18:$C$38</definedName>
    <definedName name="XDO_?FINAL_NAME?34?">'ST'!$C$18:$C$50</definedName>
    <definedName name="XDO_?FINAL_NAME?35?">'ST'!$C$18:$C$55</definedName>
    <definedName name="XDO_?FINAL_NAME?36?">'ST'!$C$18:$C$78</definedName>
    <definedName name="XDO_?FINAL_NAME?37?">'ST'!$C$18:$C$82</definedName>
    <definedName name="XDO_?FINAL_NAME?38?">'PE'!$C$10:$C$50</definedName>
    <definedName name="XDO_?FINAL_NAME?39?">'PE'!$C$10:$C$89</definedName>
    <definedName name="XDO_?FINAL_NAME?4?" localSheetId="2">'GR'!$C$10:$C$116</definedName>
    <definedName name="XDO_?FINAL_NAME?4?">#REF!</definedName>
    <definedName name="XDO_?FINAL_NAME?40?">'PE'!$C$10:$C$93</definedName>
    <definedName name="XDO_?FINAL_NAME?41?">'BS'!$C$10:$C$27</definedName>
    <definedName name="XDO_?FINAL_NAME?42?">'BS'!$C$10:$C$66</definedName>
    <definedName name="XDO_?FINAL_NAME?43?">'BS'!$C$10:$C$70</definedName>
    <definedName name="XDO_?FINAL_NAME?44?">'DB'!$C$24:$C$28</definedName>
    <definedName name="XDO_?FINAL_NAME?45?">'DB'!$C$24:$C$35</definedName>
    <definedName name="XDO_?FINAL_NAME?46?">'DB'!$C$24:$C$58</definedName>
    <definedName name="XDO_?FINAL_NAME?47?">'DB'!$C$24:$C$62</definedName>
    <definedName name="XDO_?FINAL_NAME?48?">'CO'!$C$18:$C$33</definedName>
    <definedName name="XDO_?FINAL_NAME?49?">'CO'!$C$18:$C$42</definedName>
    <definedName name="XDO_?FINAL_NAME?5?" localSheetId="3">'BF'!$C$10:$C$50</definedName>
    <definedName name="XDO_?FINAL_NAME?5?">#REF!</definedName>
    <definedName name="XDO_?FINAL_NAME?50?">'CO'!$C$18:$C$67</definedName>
    <definedName name="XDO_?FINAL_NAME?51?">'CO'!$C$18:$C$71</definedName>
    <definedName name="XDO_?FINAL_NAME?52?">'US'!$C$18:$C$27</definedName>
    <definedName name="XDO_?FINAL_NAME?53?">'US'!$C$18:$C$37</definedName>
    <definedName name="XDO_?FINAL_NAME?54?">'US'!$C$18:$C$44</definedName>
    <definedName name="XDO_?FINAL_NAME?55?">'US'!$C$18:$C$50</definedName>
    <definedName name="XDO_?FINAL_NAME?56?">'US'!$C$18:$C$65</definedName>
    <definedName name="XDO_?FINAL_NAME?57?">'US'!$C$18:$C$69</definedName>
    <definedName name="XDO_?FINAL_NAME?58?" localSheetId="15">'DE'!$C$10:$C$71</definedName>
    <definedName name="XDO_?FINAL_NAME?58?">#REF!</definedName>
    <definedName name="XDO_?FINAL_NAME?59?" localSheetId="15">'DE'!$C$10:$C$104</definedName>
    <definedName name="XDO_?FINAL_NAME?59?">#REF!</definedName>
    <definedName name="XDO_?FINAL_NAME?6?" localSheetId="3">'BF'!$C$10:$C$67</definedName>
    <definedName name="XDO_?FINAL_NAME?6?">#REF!</definedName>
    <definedName name="XDO_?FINAL_NAME?60?" localSheetId="15">'DE'!$C$10:$C$120</definedName>
    <definedName name="XDO_?FINAL_NAME?60?">#REF!</definedName>
    <definedName name="XDO_?FINAL_NAME?61?" localSheetId="15">'DE'!$C$10:$C$126</definedName>
    <definedName name="XDO_?FINAL_NAME?61?">#REF!</definedName>
    <definedName name="XDO_?FINAL_NAME?62?" localSheetId="15">'DE'!$C$10:$C$131</definedName>
    <definedName name="XDO_?FINAL_NAME?62?">#REF!</definedName>
    <definedName name="XDO_?FINAL_NAME?63?" localSheetId="15">'DE'!$C$10:$C$150</definedName>
    <definedName name="XDO_?FINAL_NAME?63?">#REF!</definedName>
    <definedName name="XDO_?FINAL_NAME?64?" localSheetId="15">'DE'!$C$10:$C$154</definedName>
    <definedName name="XDO_?FINAL_NAME?64?">#REF!</definedName>
    <definedName name="XDO_?FINAL_NAME?65?">'P1'!$C$18:$C$28</definedName>
    <definedName name="XDO_?FINAL_NAME?66?">'P1'!$C$18:$C$59</definedName>
    <definedName name="XDO_?FINAL_NAME?67?">'P1'!$C$18:$C$63</definedName>
    <definedName name="XDO_?FINAL_NAME?68?">'OF'!$C$48</definedName>
    <definedName name="XDO_?FINAL_NAME?69?">'OF'!$C$48:$C$52</definedName>
    <definedName name="XDO_?FINAL_NAME?7?" localSheetId="3">'BF'!$C$10:$C$79</definedName>
    <definedName name="XDO_?FINAL_NAME?7?">#REF!</definedName>
    <definedName name="XDO_?FINAL_NAME?70?">'BM'!$C$26</definedName>
    <definedName name="XDO_?FINAL_NAME?71?">'BM'!$C$26:$C$33</definedName>
    <definedName name="XDO_?FINAL_NAME?72?">'BM'!$C$26:$C$39</definedName>
    <definedName name="XDO_?FINAL_NAME?73?">'BM'!$C$26:$C$54</definedName>
    <definedName name="XDO_?FINAL_NAME?74?">'BM'!$C$26:$C$58</definedName>
    <definedName name="XDO_?FINAL_NAME?75?" localSheetId="19">'ES'!$C$10:$C$66</definedName>
    <definedName name="XDO_?FINAL_NAME?75?">#REF!</definedName>
    <definedName name="XDO_?FINAL_NAME?76?" localSheetId="19">'ES'!$C$10:$C$85</definedName>
    <definedName name="XDO_?FINAL_NAME?76?">#REF!</definedName>
    <definedName name="XDO_?FINAL_NAME?77?" localSheetId="19">'ES'!$C$10:$C$96</definedName>
    <definedName name="XDO_?FINAL_NAME?77?">#REF!</definedName>
    <definedName name="XDO_?FINAL_NAME?78?" localSheetId="19">'ES'!$C$10:$C$103</definedName>
    <definedName name="XDO_?FINAL_NAME?78?">#REF!</definedName>
    <definedName name="XDO_?FINAL_NAME?79?" localSheetId="19">'ES'!$C$10:$C$122</definedName>
    <definedName name="XDO_?FINAL_NAME?79?">#REF!</definedName>
    <definedName name="XDO_?FINAL_NAME?8?" localSheetId="3">'BF'!$C$10:$C$84</definedName>
    <definedName name="XDO_?FINAL_NAME?8?">#REF!</definedName>
    <definedName name="XDO_?FINAL_NAME?80?" localSheetId="19">'ES'!$C$10:$C$126</definedName>
    <definedName name="XDO_?FINAL_NAME?80?">#REF!</definedName>
    <definedName name="XDO_?FINAL_NAME?81?">'LM'!$C$10:$C$56</definedName>
    <definedName name="XDO_?FINAL_NAME?82?">'LM'!$C$10:$C$95</definedName>
    <definedName name="XDO_?FINAL_NAME?83?">'LM'!$C$10:$C$99</definedName>
    <definedName name="XDO_?FINAL_NAME?84?">'BP'!$C$18:$C$26</definedName>
    <definedName name="XDO_?FINAL_NAME?85?">'BP'!$C$18:$C$36</definedName>
    <definedName name="XDO_?FINAL_NAME?86?">'BP'!$C$18:$C$61</definedName>
    <definedName name="XDO_?FINAL_NAME?87?">'BP'!$C$18:$C$65</definedName>
    <definedName name="XDO_?FINAL_NAME?88?" localSheetId="22">'BC'!$C$10:$C$44</definedName>
    <definedName name="XDO_?FINAL_NAME?88?">#REF!</definedName>
    <definedName name="XDO_?FINAL_NAME?89?" localSheetId="22">'BC'!$C$10:$C$83</definedName>
    <definedName name="XDO_?FINAL_NAME?89?">#REF!</definedName>
    <definedName name="XDO_?FINAL_NAME?9?" localSheetId="3">'BF'!$C$10:$C$107</definedName>
    <definedName name="XDO_?FINAL_NAME?9?">#REF!</definedName>
    <definedName name="XDO_?FINAL_NAME?90?" localSheetId="22">'BC'!$C$10:$C$87</definedName>
    <definedName name="XDO_?FINAL_NAME?90?">#REF!</definedName>
    <definedName name="XDO_?FINAL_PER_NET?">'96'!$I$10:$I$105</definedName>
    <definedName name="XDO_?FINAL_PER_NET?1?" localSheetId="2">'GR'!$I$10:$I$65</definedName>
    <definedName name="XDO_?FINAL_PER_NET?1?">#REF!</definedName>
    <definedName name="XDO_?FINAL_PER_NET?10?" localSheetId="3">'BF'!$I$10:$I$111</definedName>
    <definedName name="XDO_?FINAL_PER_NET?10?">#REF!</definedName>
    <definedName name="XDO_?FINAL_PER_NET?11?">'MI'!$I$10:$I$55</definedName>
    <definedName name="XDO_?FINAL_PER_NET?12?">'MI'!$I$10:$I$64</definedName>
    <definedName name="XDO_?FINAL_PER_NET?13?">'MI'!$I$10:$I$77</definedName>
    <definedName name="XDO_?FINAL_PER_NET?14?">'MI'!$I$10:$I$81</definedName>
    <definedName name="XDO_?FINAL_PER_NET?15?">'MI'!$I$10:$I$104</definedName>
    <definedName name="XDO_?FINAL_PER_NET?16?">'MI'!$I$10:$I$108</definedName>
    <definedName name="XDO_?FINAL_PER_NET?17?">'GF'!$I$24:$I$32</definedName>
    <definedName name="XDO_?FINAL_PER_NET?18?">'GF'!$I$24:$I$37</definedName>
    <definedName name="XDO_?FINAL_PER_NET?19?">'GF'!$I$24:$I$60</definedName>
    <definedName name="XDO_?FINAL_PER_NET?2?" localSheetId="2">'GR'!$I$10:$I$75</definedName>
    <definedName name="XDO_?FINAL_PER_NET?2?">#REF!</definedName>
    <definedName name="XDO_?FINAL_PER_NET?20?">'GF'!$I$24:$I$64</definedName>
    <definedName name="XDO_?FINAL_PER_NET?21?">'LF'!$I$30:$I$55</definedName>
    <definedName name="XDO_?FINAL_PER_NET?22?">'LF'!$I$30:$I$60</definedName>
    <definedName name="XDO_?FINAL_PER_NET?23?">'LF'!$I$30:$I$68</definedName>
    <definedName name="XDO_?FINAL_PER_NET?24?">'LF'!$I$30:$I$83</definedName>
    <definedName name="XDO_?FINAL_PER_NET?25?">'LF'!$I$30:$I$87</definedName>
    <definedName name="XDO_?FINAL_PER_NET?26?">'TA'!$I$18:$I$19</definedName>
    <definedName name="XDO_?FINAL_PER_NET?27?">'TA'!$I$18:$I$27</definedName>
    <definedName name="XDO_?FINAL_PER_NET?28?">'TA'!$I$18:$I$52</definedName>
    <definedName name="XDO_?FINAL_PER_NET?29?">'TA'!$I$18:$I$56</definedName>
    <definedName name="XDO_?FINAL_PER_NET?3?" localSheetId="2">'GR'!$I$10:$I$112</definedName>
    <definedName name="XDO_?FINAL_PER_NET?3?">#REF!</definedName>
    <definedName name="XDO_?FINAL_PER_NET?30?" localSheetId="8">'IS'!$I$10:$I$48</definedName>
    <definedName name="XDO_?FINAL_PER_NET?30?">#REF!</definedName>
    <definedName name="XDO_?FINAL_PER_NET?31?" localSheetId="8">'IS'!$I$10:$I$87</definedName>
    <definedName name="XDO_?FINAL_PER_NET?31?">#REF!</definedName>
    <definedName name="XDO_?FINAL_PER_NET?32?" localSheetId="8">'IS'!$I$10:$I$91</definedName>
    <definedName name="XDO_?FINAL_PER_NET?32?">#REF!</definedName>
    <definedName name="XDO_?FINAL_PER_NET?33?">'ST'!$I$18:$I$38</definedName>
    <definedName name="XDO_?FINAL_PER_NET?34?">'ST'!$I$18:$I$50</definedName>
    <definedName name="XDO_?FINAL_PER_NET?35?">'ST'!$I$18:$I$55</definedName>
    <definedName name="XDO_?FINAL_PER_NET?36?">'ST'!$I$18:$I$78</definedName>
    <definedName name="XDO_?FINAL_PER_NET?37?">'ST'!$I$18:$I$82</definedName>
    <definedName name="XDO_?FINAL_PER_NET?38?">'PE'!$I$10:$I$50</definedName>
    <definedName name="XDO_?FINAL_PER_NET?39?">'PE'!$I$10:$I$89</definedName>
    <definedName name="XDO_?FINAL_PER_NET?4?" localSheetId="2">'GR'!$I$10:$I$116</definedName>
    <definedName name="XDO_?FINAL_PER_NET?4?">#REF!</definedName>
    <definedName name="XDO_?FINAL_PER_NET?40?">'PE'!$I$10:$I$93</definedName>
    <definedName name="XDO_?FINAL_PER_NET?41?">'BS'!$I$10:$I$27</definedName>
    <definedName name="XDO_?FINAL_PER_NET?42?">'BS'!$I$10:$I$66</definedName>
    <definedName name="XDO_?FINAL_PER_NET?43?">'BS'!$I$10:$I$70</definedName>
    <definedName name="XDO_?FINAL_PER_NET?44?">'DB'!$I$24:$I$28</definedName>
    <definedName name="XDO_?FINAL_PER_NET?45?">'DB'!$I$24:$I$35</definedName>
    <definedName name="XDO_?FINAL_PER_NET?46?">'DB'!$I$24:$I$58</definedName>
    <definedName name="XDO_?FINAL_PER_NET?47?">'DB'!$I$24:$I$62</definedName>
    <definedName name="XDO_?FINAL_PER_NET?48?">'CO'!$I$18:$I$33</definedName>
    <definedName name="XDO_?FINAL_PER_NET?49?">'CO'!$I$18:$I$42</definedName>
    <definedName name="XDO_?FINAL_PER_NET?5?" localSheetId="3">'BF'!$I$10:$I$50</definedName>
    <definedName name="XDO_?FINAL_PER_NET?5?">#REF!</definedName>
    <definedName name="XDO_?FINAL_PER_NET?50?">'CO'!$I$18:$I$67</definedName>
    <definedName name="XDO_?FINAL_PER_NET?51?">'CO'!$I$18:$I$71</definedName>
    <definedName name="XDO_?FINAL_PER_NET?52?">'US'!$I$18:$I$27</definedName>
    <definedName name="XDO_?FINAL_PER_NET?53?">'US'!$I$18:$I$37</definedName>
    <definedName name="XDO_?FINAL_PER_NET?54?">'US'!$I$18:$I$44</definedName>
    <definedName name="XDO_?FINAL_PER_NET?55?">'US'!$I$18:$I$50</definedName>
    <definedName name="XDO_?FINAL_PER_NET?56?">'US'!$I$18:$I$65</definedName>
    <definedName name="XDO_?FINAL_PER_NET?57?">'US'!$I$18:$I$69</definedName>
    <definedName name="XDO_?FINAL_PER_NET?58?" localSheetId="15">'DE'!$I$10:$I$71</definedName>
    <definedName name="XDO_?FINAL_PER_NET?58?">#REF!</definedName>
    <definedName name="XDO_?FINAL_PER_NET?59?" localSheetId="15">'DE'!$I$10:$I$104</definedName>
    <definedName name="XDO_?FINAL_PER_NET?59?">#REF!</definedName>
    <definedName name="XDO_?FINAL_PER_NET?6?" localSheetId="3">'BF'!$I$10:$I$67</definedName>
    <definedName name="XDO_?FINAL_PER_NET?6?">#REF!</definedName>
    <definedName name="XDO_?FINAL_PER_NET?60?" localSheetId="15">'DE'!$I$10:$I$120</definedName>
    <definedName name="XDO_?FINAL_PER_NET?60?">#REF!</definedName>
    <definedName name="XDO_?FINAL_PER_NET?61?" localSheetId="15">'DE'!$I$10:$I$126</definedName>
    <definedName name="XDO_?FINAL_PER_NET?61?">#REF!</definedName>
    <definedName name="XDO_?FINAL_PER_NET?62?" localSheetId="15">'DE'!$I$10:$I$131</definedName>
    <definedName name="XDO_?FINAL_PER_NET?62?">#REF!</definedName>
    <definedName name="XDO_?FINAL_PER_NET?63?" localSheetId="15">'DE'!$I$10:$I$150</definedName>
    <definedName name="XDO_?FINAL_PER_NET?63?">#REF!</definedName>
    <definedName name="XDO_?FINAL_PER_NET?64?" localSheetId="15">'DE'!$I$10:$I$154</definedName>
    <definedName name="XDO_?FINAL_PER_NET?64?">#REF!</definedName>
    <definedName name="XDO_?FINAL_PER_NET?65?">'P1'!$I$18:$I$28</definedName>
    <definedName name="XDO_?FINAL_PER_NET?66?">'P1'!$I$18:$I$59</definedName>
    <definedName name="XDO_?FINAL_PER_NET?67?">'P1'!$I$18:$I$63</definedName>
    <definedName name="XDO_?FINAL_PER_NET?68?">'OF'!$I$48</definedName>
    <definedName name="XDO_?FINAL_PER_NET?69?">'OF'!$I$48:$I$52</definedName>
    <definedName name="XDO_?FINAL_PER_NET?7?" localSheetId="3">'BF'!$I$10:$I$79</definedName>
    <definedName name="XDO_?FINAL_PER_NET?7?">#REF!</definedName>
    <definedName name="XDO_?FINAL_PER_NET?70?">'BM'!$I$26</definedName>
    <definedName name="XDO_?FINAL_PER_NET?71?">'BM'!$I$26:$I$33</definedName>
    <definedName name="XDO_?FINAL_PER_NET?72?">'BM'!$I$26:$I$39</definedName>
    <definedName name="XDO_?FINAL_PER_NET?73?">'BM'!$I$26:$I$54</definedName>
    <definedName name="XDO_?FINAL_PER_NET?74?">'BM'!$I$26:$I$58</definedName>
    <definedName name="XDO_?FINAL_PER_NET?75?" localSheetId="19">'ES'!$I$10:$I$66</definedName>
    <definedName name="XDO_?FINAL_PER_NET?75?">#REF!</definedName>
    <definedName name="XDO_?FINAL_PER_NET?76?" localSheetId="19">'ES'!$I$10:$I$85</definedName>
    <definedName name="XDO_?FINAL_PER_NET?76?">#REF!</definedName>
    <definedName name="XDO_?FINAL_PER_NET?77?" localSheetId="19">'ES'!$I$10:$I$96</definedName>
    <definedName name="XDO_?FINAL_PER_NET?77?">#REF!</definedName>
    <definedName name="XDO_?FINAL_PER_NET?78?" localSheetId="19">'ES'!$I$10:$I$103</definedName>
    <definedName name="XDO_?FINAL_PER_NET?78?">#REF!</definedName>
    <definedName name="XDO_?FINAL_PER_NET?79?" localSheetId="19">'ES'!$I$10:$I$122</definedName>
    <definedName name="XDO_?FINAL_PER_NET?79?">#REF!</definedName>
    <definedName name="XDO_?FINAL_PER_NET?8?" localSheetId="3">'BF'!$I$10:$I$84</definedName>
    <definedName name="XDO_?FINAL_PER_NET?8?">#REF!</definedName>
    <definedName name="XDO_?FINAL_PER_NET?80?" localSheetId="19">'ES'!$I$10:$I$126</definedName>
    <definedName name="XDO_?FINAL_PER_NET?80?">#REF!</definedName>
    <definedName name="XDO_?FINAL_PER_NET?81?">'LM'!$I$10:$I$56</definedName>
    <definedName name="XDO_?FINAL_PER_NET?82?">'LM'!$I$10:$I$95</definedName>
    <definedName name="XDO_?FINAL_PER_NET?83?">'LM'!$I$10:$I$99</definedName>
    <definedName name="XDO_?FINAL_PER_NET?84?">'BP'!$I$18:$I$26</definedName>
    <definedName name="XDO_?FINAL_PER_NET?85?">'BP'!$I$18:$I$36</definedName>
    <definedName name="XDO_?FINAL_PER_NET?86?">'BP'!$I$18:$I$61</definedName>
    <definedName name="XDO_?FINAL_PER_NET?87?">'BP'!$I$18:$I$65</definedName>
    <definedName name="XDO_?FINAL_PER_NET?88?" localSheetId="22">'BC'!$I$10:$I$44</definedName>
    <definedName name="XDO_?FINAL_PER_NET?88?">#REF!</definedName>
    <definedName name="XDO_?FINAL_PER_NET?89?" localSheetId="22">'BC'!$I$10:$I$83</definedName>
    <definedName name="XDO_?FINAL_PER_NET?89?">#REF!</definedName>
    <definedName name="XDO_?FINAL_PER_NET?9?" localSheetId="3">'BF'!$I$10:$I$107</definedName>
    <definedName name="XDO_?FINAL_PER_NET?9?">#REF!</definedName>
    <definedName name="XDO_?FINAL_PER_NET?90?" localSheetId="22">'BC'!$I$10:$I$87</definedName>
    <definedName name="XDO_?FINAL_PER_NET?90?">#REF!</definedName>
    <definedName name="XDO_?FINAL_QUANTITE?">'96'!$G$10:$G$105</definedName>
    <definedName name="XDO_?FINAL_QUANTITE?1?" localSheetId="2">'GR'!$G$10:$G$65</definedName>
    <definedName name="XDO_?FINAL_QUANTITE?1?">#REF!</definedName>
    <definedName name="XDO_?FINAL_QUANTITE?10?" localSheetId="3">'BF'!$G$10:$G$111</definedName>
    <definedName name="XDO_?FINAL_QUANTITE?10?">#REF!</definedName>
    <definedName name="XDO_?FINAL_QUANTITE?11?">'MI'!$G$10:$G$55</definedName>
    <definedName name="XDO_?FINAL_QUANTITE?12?">'MI'!$G$10:$G$64</definedName>
    <definedName name="XDO_?FINAL_QUANTITE?13?">'MI'!$G$10:$G$77</definedName>
    <definedName name="XDO_?FINAL_QUANTITE?14?">'MI'!$G$10:$G$81</definedName>
    <definedName name="XDO_?FINAL_QUANTITE?15?">'MI'!$G$10:$G$104</definedName>
    <definedName name="XDO_?FINAL_QUANTITE?16?">'MI'!$G$10:$G$108</definedName>
    <definedName name="XDO_?FINAL_QUANTITE?17?">'GF'!$G$24:$G$32</definedName>
    <definedName name="XDO_?FINAL_QUANTITE?18?">'GF'!$G$24:$G$37</definedName>
    <definedName name="XDO_?FINAL_QUANTITE?19?">'GF'!$G$24:$G$60</definedName>
    <definedName name="XDO_?FINAL_QUANTITE?2?" localSheetId="2">'GR'!$G$10:$G$75</definedName>
    <definedName name="XDO_?FINAL_QUANTITE?2?">#REF!</definedName>
    <definedName name="XDO_?FINAL_QUANTITE?20?">'GF'!$G$24:$G$64</definedName>
    <definedName name="XDO_?FINAL_QUANTITE?21?">'LF'!$G$30:$G$55</definedName>
    <definedName name="XDO_?FINAL_QUANTITE?22?">'LF'!$G$30:$G$60</definedName>
    <definedName name="XDO_?FINAL_QUANTITE?23?">'LF'!$G$30:$G$68</definedName>
    <definedName name="XDO_?FINAL_QUANTITE?24?">'LF'!$G$30:$G$83</definedName>
    <definedName name="XDO_?FINAL_QUANTITE?25?">'LF'!$G$30:$G$87</definedName>
    <definedName name="XDO_?FINAL_QUANTITE?26?">'TA'!$G$18:$G$19</definedName>
    <definedName name="XDO_?FINAL_QUANTITE?27?">'TA'!$G$18:$G$27</definedName>
    <definedName name="XDO_?FINAL_QUANTITE?28?">'TA'!$G$18:$G$52</definedName>
    <definedName name="XDO_?FINAL_QUANTITE?29?">'TA'!$G$18:$G$56</definedName>
    <definedName name="XDO_?FINAL_QUANTITE?3?" localSheetId="2">'GR'!$G$10:$G$112</definedName>
    <definedName name="XDO_?FINAL_QUANTITE?3?">#REF!</definedName>
    <definedName name="XDO_?FINAL_QUANTITE?30?" localSheetId="8">'IS'!$G$10:$G$48</definedName>
    <definedName name="XDO_?FINAL_QUANTITE?30?">#REF!</definedName>
    <definedName name="XDO_?FINAL_QUANTITE?31?" localSheetId="8">'IS'!$G$10:$G$87</definedName>
    <definedName name="XDO_?FINAL_QUANTITE?31?">#REF!</definedName>
    <definedName name="XDO_?FINAL_QUANTITE?32?" localSheetId="8">'IS'!$G$10:$G$91</definedName>
    <definedName name="XDO_?FINAL_QUANTITE?32?">#REF!</definedName>
    <definedName name="XDO_?FINAL_QUANTITE?33?">'ST'!$G$18:$G$38</definedName>
    <definedName name="XDO_?FINAL_QUANTITE?34?">'ST'!$G$18:$G$50</definedName>
    <definedName name="XDO_?FINAL_QUANTITE?35?">'ST'!$G$18:$G$55</definedName>
    <definedName name="XDO_?FINAL_QUANTITE?36?">'ST'!$G$18:$G$78</definedName>
    <definedName name="XDO_?FINAL_QUANTITE?37?">'ST'!$G$18:$G$82</definedName>
    <definedName name="XDO_?FINAL_QUANTITE?38?">'PE'!$G$10:$G$50</definedName>
    <definedName name="XDO_?FINAL_QUANTITE?39?">'PE'!$G$10:$G$89</definedName>
    <definedName name="XDO_?FINAL_QUANTITE?4?" localSheetId="2">'GR'!$G$10:$G$116</definedName>
    <definedName name="XDO_?FINAL_QUANTITE?4?">#REF!</definedName>
    <definedName name="XDO_?FINAL_QUANTITE?40?">'PE'!$G$10:$G$93</definedName>
    <definedName name="XDO_?FINAL_QUANTITE?41?">'BS'!$G$10:$G$27</definedName>
    <definedName name="XDO_?FINAL_QUANTITE?42?">'BS'!$G$10:$G$66</definedName>
    <definedName name="XDO_?FINAL_QUANTITE?43?">'BS'!$G$10:$G$70</definedName>
    <definedName name="XDO_?FINAL_QUANTITE?44?">'DB'!$G$24:$G$28</definedName>
    <definedName name="XDO_?FINAL_QUANTITE?45?">'DB'!$G$24:$G$35</definedName>
    <definedName name="XDO_?FINAL_QUANTITE?46?">'DB'!$G$24:$G$58</definedName>
    <definedName name="XDO_?FINAL_QUANTITE?47?">'DB'!$G$24:$G$62</definedName>
    <definedName name="XDO_?FINAL_QUANTITE?48?">'CO'!$G$18:$G$33</definedName>
    <definedName name="XDO_?FINAL_QUANTITE?49?">'CO'!$G$18:$G$42</definedName>
    <definedName name="XDO_?FINAL_QUANTITE?5?" localSheetId="3">'BF'!$G$10:$G$50</definedName>
    <definedName name="XDO_?FINAL_QUANTITE?5?">#REF!</definedName>
    <definedName name="XDO_?FINAL_QUANTITE?50?">'CO'!$G$18:$G$67</definedName>
    <definedName name="XDO_?FINAL_QUANTITE?51?">'CO'!$G$18:$G$71</definedName>
    <definedName name="XDO_?FINAL_QUANTITE?52?">'US'!$G$18:$G$27</definedName>
    <definedName name="XDO_?FINAL_QUANTITE?53?">'US'!$G$18:$G$37</definedName>
    <definedName name="XDO_?FINAL_QUANTITE?54?">'US'!$G$18:$G$44</definedName>
    <definedName name="XDO_?FINAL_QUANTITE?55?">'US'!$G$18:$G$50</definedName>
    <definedName name="XDO_?FINAL_QUANTITE?56?">'US'!$G$18:$G$65</definedName>
    <definedName name="XDO_?FINAL_QUANTITE?57?">'US'!$G$18:$G$69</definedName>
    <definedName name="XDO_?FINAL_QUANTITE?58?" localSheetId="15">'DE'!$G$10:$G$71</definedName>
    <definedName name="XDO_?FINAL_QUANTITE?58?">#REF!</definedName>
    <definedName name="XDO_?FINAL_QUANTITE?59?" localSheetId="15">'DE'!$G$10:$G$104</definedName>
    <definedName name="XDO_?FINAL_QUANTITE?59?">#REF!</definedName>
    <definedName name="XDO_?FINAL_QUANTITE?6?" localSheetId="3">'BF'!$G$10:$G$67</definedName>
    <definedName name="XDO_?FINAL_QUANTITE?6?">#REF!</definedName>
    <definedName name="XDO_?FINAL_QUANTITE?60?" localSheetId="15">'DE'!$G$10:$G$120</definedName>
    <definedName name="XDO_?FINAL_QUANTITE?60?">#REF!</definedName>
    <definedName name="XDO_?FINAL_QUANTITE?61?" localSheetId="15">'DE'!$G$10:$G$126</definedName>
    <definedName name="XDO_?FINAL_QUANTITE?61?">#REF!</definedName>
    <definedName name="XDO_?FINAL_QUANTITE?62?" localSheetId="15">'DE'!$G$10:$G$131</definedName>
    <definedName name="XDO_?FINAL_QUANTITE?62?">#REF!</definedName>
    <definedName name="XDO_?FINAL_QUANTITE?63?" localSheetId="15">'DE'!$G$10:$G$150</definedName>
    <definedName name="XDO_?FINAL_QUANTITE?63?">#REF!</definedName>
    <definedName name="XDO_?FINAL_QUANTITE?64?" localSheetId="15">'DE'!$G$10:$G$154</definedName>
    <definedName name="XDO_?FINAL_QUANTITE?64?">#REF!</definedName>
    <definedName name="XDO_?FINAL_QUANTITE?65?">'P1'!$G$18:$G$28</definedName>
    <definedName name="XDO_?FINAL_QUANTITE?66?">'P1'!$G$18:$G$59</definedName>
    <definedName name="XDO_?FINAL_QUANTITE?67?">'P1'!$G$18:$G$63</definedName>
    <definedName name="XDO_?FINAL_QUANTITE?68?">'OF'!$G$48</definedName>
    <definedName name="XDO_?FINAL_QUANTITE?69?">'OF'!$G$48:$G$52</definedName>
    <definedName name="XDO_?FINAL_QUANTITE?7?" localSheetId="3">'BF'!$G$10:$G$79</definedName>
    <definedName name="XDO_?FINAL_QUANTITE?7?">#REF!</definedName>
    <definedName name="XDO_?FINAL_QUANTITE?70?">'BM'!$G$26</definedName>
    <definedName name="XDO_?FINAL_QUANTITE?71?">'BM'!$G$26:$G$33</definedName>
    <definedName name="XDO_?FINAL_QUANTITE?72?">'BM'!$G$26:$G$39</definedName>
    <definedName name="XDO_?FINAL_QUANTITE?73?">'BM'!$G$26:$G$54</definedName>
    <definedName name="XDO_?FINAL_QUANTITE?74?">'BM'!$G$26:$G$58</definedName>
    <definedName name="XDO_?FINAL_QUANTITE?75?" localSheetId="19">'ES'!$G$10:$G$66</definedName>
    <definedName name="XDO_?FINAL_QUANTITE?75?">#REF!</definedName>
    <definedName name="XDO_?FINAL_QUANTITE?76?" localSheetId="19">'ES'!$G$10:$G$85</definedName>
    <definedName name="XDO_?FINAL_QUANTITE?76?">#REF!</definedName>
    <definedName name="XDO_?FINAL_QUANTITE?77?" localSheetId="19">'ES'!$G$10:$G$96</definedName>
    <definedName name="XDO_?FINAL_QUANTITE?77?">#REF!</definedName>
    <definedName name="XDO_?FINAL_QUANTITE?78?" localSheetId="19">'ES'!$G$10:$G$103</definedName>
    <definedName name="XDO_?FINAL_QUANTITE?78?">#REF!</definedName>
    <definedName name="XDO_?FINAL_QUANTITE?79?" localSheetId="19">'ES'!$G$10:$G$122</definedName>
    <definedName name="XDO_?FINAL_QUANTITE?79?">#REF!</definedName>
    <definedName name="XDO_?FINAL_QUANTITE?8?" localSheetId="3">'BF'!$G$10:$G$84</definedName>
    <definedName name="XDO_?FINAL_QUANTITE?8?">#REF!</definedName>
    <definedName name="XDO_?FINAL_QUANTITE?80?" localSheetId="19">'ES'!$G$10:$G$126</definedName>
    <definedName name="XDO_?FINAL_QUANTITE?80?">#REF!</definedName>
    <definedName name="XDO_?FINAL_QUANTITE?81?">'LM'!$G$10:$G$56</definedName>
    <definedName name="XDO_?FINAL_QUANTITE?82?">'LM'!$G$10:$G$95</definedName>
    <definedName name="XDO_?FINAL_QUANTITE?83?">'LM'!$G$10:$G$99</definedName>
    <definedName name="XDO_?FINAL_QUANTITE?84?">'BP'!$G$18:$G$26</definedName>
    <definedName name="XDO_?FINAL_QUANTITE?85?">'BP'!$G$18:$G$36</definedName>
    <definedName name="XDO_?FINAL_QUANTITE?86?">'BP'!$G$18:$G$61</definedName>
    <definedName name="XDO_?FINAL_QUANTITE?87?">'BP'!$G$18:$G$65</definedName>
    <definedName name="XDO_?FINAL_QUANTITE?88?" localSheetId="22">'BC'!$G$10:$G$44</definedName>
    <definedName name="XDO_?FINAL_QUANTITE?88?">#REF!</definedName>
    <definedName name="XDO_?FINAL_QUANTITE?89?" localSheetId="22">'BC'!$G$10:$G$83</definedName>
    <definedName name="XDO_?FINAL_QUANTITE?89?">#REF!</definedName>
    <definedName name="XDO_?FINAL_QUANTITE?9?" localSheetId="3">'BF'!$G$10:$G$107</definedName>
    <definedName name="XDO_?FINAL_QUANTITE?9?">#REF!</definedName>
    <definedName name="XDO_?FINAL_QUANTITE?90?" localSheetId="22">'BC'!$G$10:$G$87</definedName>
    <definedName name="XDO_?FINAL_QUANTITE?90?">#REF!</definedName>
    <definedName name="XDO_?IND_01?">'96'!$F$10:$F$105</definedName>
    <definedName name="XDO_?IND_01?1?" localSheetId="2">'GR'!$F$10:$F$65</definedName>
    <definedName name="XDO_?IND_01?1?">#REF!</definedName>
    <definedName name="XDO_?IND_01?10?" localSheetId="3">'BF'!$F$10:$F$111</definedName>
    <definedName name="XDO_?IND_01?10?">#REF!</definedName>
    <definedName name="XDO_?IND_01?11?">'MI'!$F$10:$F$55</definedName>
    <definedName name="XDO_?IND_01?12?">'MI'!$F$10:$F$64</definedName>
    <definedName name="XDO_?IND_01?13?">'MI'!$F$10:$F$77</definedName>
    <definedName name="XDO_?IND_01?14?">'MI'!$F$10:$F$81</definedName>
    <definedName name="XDO_?IND_01?15?">'MI'!$F$10:$F$104</definedName>
    <definedName name="XDO_?IND_01?16?">'MI'!$F$10:$F$108</definedName>
    <definedName name="XDO_?IND_01?17?">'GF'!$F$24:$F$32</definedName>
    <definedName name="XDO_?IND_01?18?">'GF'!$F$24:$F$37</definedName>
    <definedName name="XDO_?IND_01?19?">'GF'!$F$24:$F$60</definedName>
    <definedName name="XDO_?IND_01?2?" localSheetId="2">'GR'!$F$10:$F$75</definedName>
    <definedName name="XDO_?IND_01?2?">#REF!</definedName>
    <definedName name="XDO_?IND_01?20?">'GF'!$F$24:$F$64</definedName>
    <definedName name="XDO_?IND_01?21?">'LF'!$F$30:$F$55</definedName>
    <definedName name="XDO_?IND_01?22?">'LF'!$F$30:$F$60</definedName>
    <definedName name="XDO_?IND_01?23?">'LF'!$F$30:$F$68</definedName>
    <definedName name="XDO_?IND_01?24?">'LF'!$F$30:$F$83</definedName>
    <definedName name="XDO_?IND_01?25?">'LF'!$F$30:$F$87</definedName>
    <definedName name="XDO_?IND_01?26?">'TA'!$F$18:$F$19</definedName>
    <definedName name="XDO_?IND_01?27?">'TA'!$F$18:$F$27</definedName>
    <definedName name="XDO_?IND_01?28?">'TA'!$F$18:$F$52</definedName>
    <definedName name="XDO_?IND_01?29?">'TA'!$F$18:$F$56</definedName>
    <definedName name="XDO_?IND_01?3?" localSheetId="2">'GR'!$F$10:$F$112</definedName>
    <definedName name="XDO_?IND_01?3?">#REF!</definedName>
    <definedName name="XDO_?IND_01?30?" localSheetId="8">'IS'!$F$10:$F$48</definedName>
    <definedName name="XDO_?IND_01?30?">#REF!</definedName>
    <definedName name="XDO_?IND_01?31?" localSheetId="8">'IS'!$F$10:$F$87</definedName>
    <definedName name="XDO_?IND_01?31?">#REF!</definedName>
    <definedName name="XDO_?IND_01?32?" localSheetId="8">'IS'!$F$10:$F$91</definedName>
    <definedName name="XDO_?IND_01?32?">#REF!</definedName>
    <definedName name="XDO_?IND_01?33?">'ST'!$F$18:$F$38</definedName>
    <definedName name="XDO_?IND_01?34?">'ST'!$F$18:$F$50</definedName>
    <definedName name="XDO_?IND_01?35?">'ST'!$F$18:$F$55</definedName>
    <definedName name="XDO_?IND_01?36?">'ST'!$F$18:$F$78</definedName>
    <definedName name="XDO_?IND_01?37?">'ST'!$F$18:$F$82</definedName>
    <definedName name="XDO_?IND_01?38?">'PE'!$F$10:$F$50</definedName>
    <definedName name="XDO_?IND_01?39?">'PE'!$F$10:$F$89</definedName>
    <definedName name="XDO_?IND_01?4?" localSheetId="2">'GR'!$F$10:$F$116</definedName>
    <definedName name="XDO_?IND_01?4?">#REF!</definedName>
    <definedName name="XDO_?IND_01?40?">'PE'!$F$10:$F$93</definedName>
    <definedName name="XDO_?IND_01?41?">'BS'!$F$10:$F$27</definedName>
    <definedName name="XDO_?IND_01?42?">'BS'!$F$10:$F$66</definedName>
    <definedName name="XDO_?IND_01?43?">'BS'!$F$10:$F$70</definedName>
    <definedName name="XDO_?IND_01?44?">'DB'!$F$24:$F$28</definedName>
    <definedName name="XDO_?IND_01?45?">'DB'!$F$24:$F$35</definedName>
    <definedName name="XDO_?IND_01?46?">'DB'!$F$24:$F$58</definedName>
    <definedName name="XDO_?IND_01?47?">'DB'!$F$24:$F$62</definedName>
    <definedName name="XDO_?IND_01?48?">'CO'!$F$18:$F$33</definedName>
    <definedName name="XDO_?IND_01?49?">'CO'!$F$18:$F$42</definedName>
    <definedName name="XDO_?IND_01?5?" localSheetId="3">'BF'!$F$10:$F$50</definedName>
    <definedName name="XDO_?IND_01?5?">#REF!</definedName>
    <definedName name="XDO_?IND_01?50?">'CO'!$F$18:$F$67</definedName>
    <definedName name="XDO_?IND_01?51?">'CO'!$F$18:$F$71</definedName>
    <definedName name="XDO_?IND_01?52?">'US'!$F$18:$F$27</definedName>
    <definedName name="XDO_?IND_01?53?">'US'!$F$18:$F$37</definedName>
    <definedName name="XDO_?IND_01?54?">'US'!$F$18:$F$44</definedName>
    <definedName name="XDO_?IND_01?55?">'US'!$F$18:$F$50</definedName>
    <definedName name="XDO_?IND_01?56?">'US'!$F$18:$F$65</definedName>
    <definedName name="XDO_?IND_01?57?">'US'!$F$18:$F$69</definedName>
    <definedName name="XDO_?IND_01?58?" localSheetId="15">'DE'!$F$10:$F$71</definedName>
    <definedName name="XDO_?IND_01?58?">#REF!</definedName>
    <definedName name="XDO_?IND_01?59?" localSheetId="15">'DE'!$F$10:$F$104</definedName>
    <definedName name="XDO_?IND_01?59?">#REF!</definedName>
    <definedName name="XDO_?IND_01?6?" localSheetId="3">'BF'!$F$10:$F$67</definedName>
    <definedName name="XDO_?IND_01?6?">#REF!</definedName>
    <definedName name="XDO_?IND_01?60?" localSheetId="15">'DE'!$F$10:$F$120</definedName>
    <definedName name="XDO_?IND_01?60?">#REF!</definedName>
    <definedName name="XDO_?IND_01?61?" localSheetId="15">'DE'!$F$10:$F$126</definedName>
    <definedName name="XDO_?IND_01?61?">#REF!</definedName>
    <definedName name="XDO_?IND_01?62?" localSheetId="15">'DE'!$F$10:$F$131</definedName>
    <definedName name="XDO_?IND_01?62?">#REF!</definedName>
    <definedName name="XDO_?IND_01?63?" localSheetId="15">'DE'!$F$10:$F$150</definedName>
    <definedName name="XDO_?IND_01?63?">#REF!</definedName>
    <definedName name="XDO_?IND_01?64?" localSheetId="15">'DE'!$F$10:$F$154</definedName>
    <definedName name="XDO_?IND_01?64?">#REF!</definedName>
    <definedName name="XDO_?IND_01?65?">'P1'!$F$18:$F$28</definedName>
    <definedName name="XDO_?IND_01?66?">'P1'!$F$18:$F$59</definedName>
    <definedName name="XDO_?IND_01?67?">'P1'!$F$18:$F$63</definedName>
    <definedName name="XDO_?IND_01?68?">'OF'!$F$48</definedName>
    <definedName name="XDO_?IND_01?69?">'OF'!$F$48:$F$52</definedName>
    <definedName name="XDO_?IND_01?7?" localSheetId="3">'BF'!$F$10:$F$79</definedName>
    <definedName name="XDO_?IND_01?7?">#REF!</definedName>
    <definedName name="XDO_?IND_01?70?">'BM'!$F$26</definedName>
    <definedName name="XDO_?IND_01?71?">'BM'!$F$26:$F$33</definedName>
    <definedName name="XDO_?IND_01?72?">'BM'!$F$26:$F$39</definedName>
    <definedName name="XDO_?IND_01?73?">'BM'!$F$26:$F$54</definedName>
    <definedName name="XDO_?IND_01?74?">'BM'!$F$26:$F$58</definedName>
    <definedName name="XDO_?IND_01?75?" localSheetId="19">'ES'!$F$10:$F$66</definedName>
    <definedName name="XDO_?IND_01?75?">#REF!</definedName>
    <definedName name="XDO_?IND_01?76?" localSheetId="19">'ES'!$F$10:$F$85</definedName>
    <definedName name="XDO_?IND_01?76?">#REF!</definedName>
    <definedName name="XDO_?IND_01?77?" localSheetId="19">'ES'!$F$10:$F$96</definedName>
    <definedName name="XDO_?IND_01?77?">#REF!</definedName>
    <definedName name="XDO_?IND_01?78?" localSheetId="19">'ES'!$F$10:$F$103</definedName>
    <definedName name="XDO_?IND_01?78?">#REF!</definedName>
    <definedName name="XDO_?IND_01?79?" localSheetId="19">'ES'!$F$10:$F$122</definedName>
    <definedName name="XDO_?IND_01?79?">#REF!</definedName>
    <definedName name="XDO_?IND_01?8?" localSheetId="3">'BF'!$F$10:$F$84</definedName>
    <definedName name="XDO_?IND_01?8?">#REF!</definedName>
    <definedName name="XDO_?IND_01?80?" localSheetId="19">'ES'!$F$10:$F$126</definedName>
    <definedName name="XDO_?IND_01?80?">#REF!</definedName>
    <definedName name="XDO_?IND_01?81?">'LM'!$F$10:$F$56</definedName>
    <definedName name="XDO_?IND_01?82?">'LM'!$F$10:$F$95</definedName>
    <definedName name="XDO_?IND_01?83?">'LM'!$F$10:$F$99</definedName>
    <definedName name="XDO_?IND_01?84?">'BP'!$F$18:$F$26</definedName>
    <definedName name="XDO_?IND_01?85?">'BP'!$F$18:$F$36</definedName>
    <definedName name="XDO_?IND_01?86?">'BP'!$F$18:$F$61</definedName>
    <definedName name="XDO_?IND_01?87?">'BP'!$F$18:$F$65</definedName>
    <definedName name="XDO_?IND_01?88?" localSheetId="22">'BC'!$F$10:$F$44</definedName>
    <definedName name="XDO_?IND_01?88?">#REF!</definedName>
    <definedName name="XDO_?IND_01?89?" localSheetId="22">'BC'!$F$10:$F$83</definedName>
    <definedName name="XDO_?IND_01?89?">#REF!</definedName>
    <definedName name="XDO_?IND_01?9?" localSheetId="3">'BF'!$F$10:$F$107</definedName>
    <definedName name="XDO_?IND_01?9?">#REF!</definedName>
    <definedName name="XDO_?IND_01?90?" localSheetId="22">'BC'!$F$10:$F$87</definedName>
    <definedName name="XDO_?IND_01?90?">#REF!</definedName>
    <definedName name="XDO_?LONG_DESC?">'96'!$D$3</definedName>
    <definedName name="XDO_?NAMC?" localSheetId="22">'[1]96'!#REF!</definedName>
    <definedName name="XDO_?NAMC?" localSheetId="3">'[1]96'!#REF!</definedName>
    <definedName name="XDO_?NAMC?" localSheetId="15">'[1]96'!#REF!</definedName>
    <definedName name="XDO_?NAMC?" localSheetId="19">'[1]96'!#REF!</definedName>
    <definedName name="XDO_?NAMC?" localSheetId="2">#REF!</definedName>
    <definedName name="XDO_?NAMC?" localSheetId="8">'[1]96'!#REF!</definedName>
    <definedName name="XDO_?NAMC?">'96'!#REF!</definedName>
    <definedName name="XDO_?NAMC?1?" localSheetId="22">'[1]GR'!#REF!</definedName>
    <definedName name="XDO_?NAMC?1?" localSheetId="3">'[1]GR'!#REF!</definedName>
    <definedName name="XDO_?NAMC?1?" localSheetId="15">'[1]GR'!#REF!</definedName>
    <definedName name="XDO_?NAMC?1?" localSheetId="19">'[1]GR'!#REF!</definedName>
    <definedName name="XDO_?NAMC?1?" localSheetId="2">'GR'!#REF!</definedName>
    <definedName name="XDO_?NAMC?1?" localSheetId="8">'[1]GR'!#REF!</definedName>
    <definedName name="XDO_?NAMC?1?">#REF!</definedName>
    <definedName name="XDO_?NAMC?10?" localSheetId="22">'[1]BS'!#REF!</definedName>
    <definedName name="XDO_?NAMC?10?" localSheetId="3">'[1]BS'!#REF!</definedName>
    <definedName name="XDO_?NAMC?10?" localSheetId="15">'[1]BS'!#REF!</definedName>
    <definedName name="XDO_?NAMC?10?" localSheetId="19">'[1]BS'!#REF!</definedName>
    <definedName name="XDO_?NAMC?10?" localSheetId="2">#REF!</definedName>
    <definedName name="XDO_?NAMC?10?" localSheetId="8">'[1]BS'!#REF!</definedName>
    <definedName name="XDO_?NAMC?10?">'BS'!#REF!</definedName>
    <definedName name="XDO_?NAMC?11?" localSheetId="22">'[1]DB'!#REF!</definedName>
    <definedName name="XDO_?NAMC?11?" localSheetId="3">'[1]DB'!#REF!</definedName>
    <definedName name="XDO_?NAMC?11?" localSheetId="15">'[1]DB'!#REF!</definedName>
    <definedName name="XDO_?NAMC?11?" localSheetId="19">'[1]DB'!#REF!</definedName>
    <definedName name="XDO_?NAMC?11?" localSheetId="2">#REF!</definedName>
    <definedName name="XDO_?NAMC?11?" localSheetId="8">'[1]DB'!#REF!</definedName>
    <definedName name="XDO_?NAMC?11?">'DB'!#REF!</definedName>
    <definedName name="XDO_?NAMC?12?" localSheetId="22">'[1]CO'!#REF!</definedName>
    <definedName name="XDO_?NAMC?12?" localSheetId="3">'[1]CO'!#REF!</definedName>
    <definedName name="XDO_?NAMC?12?" localSheetId="15">'[1]CO'!#REF!</definedName>
    <definedName name="XDO_?NAMC?12?" localSheetId="19">'[1]CO'!#REF!</definedName>
    <definedName name="XDO_?NAMC?12?" localSheetId="2">#REF!</definedName>
    <definedName name="XDO_?NAMC?12?" localSheetId="8">'[1]CO'!#REF!</definedName>
    <definedName name="XDO_?NAMC?12?">'CO'!#REF!</definedName>
    <definedName name="XDO_?NAMC?13?" localSheetId="22">'[1]US'!#REF!</definedName>
    <definedName name="XDO_?NAMC?13?" localSheetId="3">'[1]US'!#REF!</definedName>
    <definedName name="XDO_?NAMC?13?" localSheetId="15">'[1]US'!#REF!</definedName>
    <definedName name="XDO_?NAMC?13?" localSheetId="19">'[1]US'!#REF!</definedName>
    <definedName name="XDO_?NAMC?13?" localSheetId="2">#REF!</definedName>
    <definedName name="XDO_?NAMC?13?" localSheetId="8">'[1]US'!#REF!</definedName>
    <definedName name="XDO_?NAMC?13?">'US'!#REF!</definedName>
    <definedName name="XDO_?NAMC?14?" localSheetId="22">'[1]DEA'!#REF!</definedName>
    <definedName name="XDO_?NAMC?14?" localSheetId="3">'[1]DEA'!#REF!</definedName>
    <definedName name="XDO_?NAMC?14?" localSheetId="15">'DE'!#REF!</definedName>
    <definedName name="XDO_?NAMC?14?" localSheetId="19">'[1]DEA'!#REF!</definedName>
    <definedName name="XDO_?NAMC?14?" localSheetId="2">#REF!</definedName>
    <definedName name="XDO_?NAMC?14?" localSheetId="8">'[1]DEA'!#REF!</definedName>
    <definedName name="XDO_?NAMC?14?">#REF!</definedName>
    <definedName name="XDO_?NAMC?15?" localSheetId="22">'[1]P1'!#REF!</definedName>
    <definedName name="XDO_?NAMC?15?" localSheetId="3">'[1]P1'!#REF!</definedName>
    <definedName name="XDO_?NAMC?15?" localSheetId="15">'[1]P1'!#REF!</definedName>
    <definedName name="XDO_?NAMC?15?" localSheetId="19">'[1]P1'!#REF!</definedName>
    <definedName name="XDO_?NAMC?15?" localSheetId="2">#REF!</definedName>
    <definedName name="XDO_?NAMC?15?" localSheetId="8">'[1]P1'!#REF!</definedName>
    <definedName name="XDO_?NAMC?15?">'P1'!#REF!</definedName>
    <definedName name="XDO_?NAMC?16?" localSheetId="22">'[1]OF'!#REF!</definedName>
    <definedName name="XDO_?NAMC?16?" localSheetId="3">'[1]OF'!#REF!</definedName>
    <definedName name="XDO_?NAMC?16?" localSheetId="15">'[1]OF'!#REF!</definedName>
    <definedName name="XDO_?NAMC?16?" localSheetId="19">'[1]OF'!#REF!</definedName>
    <definedName name="XDO_?NAMC?16?" localSheetId="2">#REF!</definedName>
    <definedName name="XDO_?NAMC?16?" localSheetId="8">'[1]OF'!#REF!</definedName>
    <definedName name="XDO_?NAMC?16?">'OF'!#REF!</definedName>
    <definedName name="XDO_?NAMC?17?" localSheetId="22">'[1]BM'!#REF!</definedName>
    <definedName name="XDO_?NAMC?17?" localSheetId="3">'[1]BM'!#REF!</definedName>
    <definedName name="XDO_?NAMC?17?" localSheetId="15">'[1]BM'!#REF!</definedName>
    <definedName name="XDO_?NAMC?17?" localSheetId="19">'[1]BM'!#REF!</definedName>
    <definedName name="XDO_?NAMC?17?" localSheetId="2">#REF!</definedName>
    <definedName name="XDO_?NAMC?17?" localSheetId="8">'[1]BM'!#REF!</definedName>
    <definedName name="XDO_?NAMC?17?">'BM'!#REF!</definedName>
    <definedName name="XDO_?NAMC?18?" localSheetId="22">'[1]ESA'!#REF!</definedName>
    <definedName name="XDO_?NAMC?18?" localSheetId="3">'[1]ESA'!#REF!</definedName>
    <definedName name="XDO_?NAMC?18?" localSheetId="15">'[1]ESA'!#REF!</definedName>
    <definedName name="XDO_?NAMC?18?" localSheetId="19">'ES'!#REF!</definedName>
    <definedName name="XDO_?NAMC?18?" localSheetId="2">#REF!</definedName>
    <definedName name="XDO_?NAMC?18?" localSheetId="8">'[1]ESA'!#REF!</definedName>
    <definedName name="XDO_?NAMC?18?">#REF!</definedName>
    <definedName name="XDO_?NAMC?19?" localSheetId="22">'[1]LM'!#REF!</definedName>
    <definedName name="XDO_?NAMC?19?" localSheetId="3">'[1]LM'!#REF!</definedName>
    <definedName name="XDO_?NAMC?19?" localSheetId="15">'[1]LM'!#REF!</definedName>
    <definedName name="XDO_?NAMC?19?" localSheetId="19">'[1]LM'!#REF!</definedName>
    <definedName name="XDO_?NAMC?19?" localSheetId="2">#REF!</definedName>
    <definedName name="XDO_?NAMC?19?" localSheetId="8">'[1]LM'!#REF!</definedName>
    <definedName name="XDO_?NAMC?19?">'LM'!#REF!</definedName>
    <definedName name="XDO_?NAMC?2?" localSheetId="22">'[1]BFA'!#REF!</definedName>
    <definedName name="XDO_?NAMC?2?" localSheetId="3">'BF'!#REF!</definedName>
    <definedName name="XDO_?NAMC?2?" localSheetId="15">'[1]BFA'!#REF!</definedName>
    <definedName name="XDO_?NAMC?2?" localSheetId="19">'[1]BFA'!#REF!</definedName>
    <definedName name="XDO_?NAMC?2?" localSheetId="2">#REF!</definedName>
    <definedName name="XDO_?NAMC?2?" localSheetId="8">'[1]BFA'!#REF!</definedName>
    <definedName name="XDO_?NAMC?2?">#REF!</definedName>
    <definedName name="XDO_?NAMC?20?" localSheetId="22">'[1]BP'!#REF!</definedName>
    <definedName name="XDO_?NAMC?20?" localSheetId="3">'[1]BP'!#REF!</definedName>
    <definedName name="XDO_?NAMC?20?" localSheetId="15">'[1]BP'!#REF!</definedName>
    <definedName name="XDO_?NAMC?20?" localSheetId="19">'[1]BP'!#REF!</definedName>
    <definedName name="XDO_?NAMC?20?" localSheetId="2">#REF!</definedName>
    <definedName name="XDO_?NAMC?20?" localSheetId="8">'[1]BP'!#REF!</definedName>
    <definedName name="XDO_?NAMC?20?">'BP'!#REF!</definedName>
    <definedName name="XDO_?NAMC?21?" localSheetId="22">'BC'!#REF!</definedName>
    <definedName name="XDO_?NAMC?21?" localSheetId="3">'[1]BCA'!#REF!</definedName>
    <definedName name="XDO_?NAMC?21?" localSheetId="15">'[1]BCA'!#REF!</definedName>
    <definedName name="XDO_?NAMC?21?" localSheetId="19">'[1]BCA'!#REF!</definedName>
    <definedName name="XDO_?NAMC?21?" localSheetId="2">#REF!</definedName>
    <definedName name="XDO_?NAMC?21?" localSheetId="8">'[1]BCA'!#REF!</definedName>
    <definedName name="XDO_?NAMC?21?">#REF!</definedName>
    <definedName name="XDO_?NAMC?3?" localSheetId="22">'[1]MI'!#REF!</definedName>
    <definedName name="XDO_?NAMC?3?" localSheetId="3">'[1]MI'!#REF!</definedName>
    <definedName name="XDO_?NAMC?3?" localSheetId="15">'[1]MI'!#REF!</definedName>
    <definedName name="XDO_?NAMC?3?" localSheetId="19">'[1]MI'!#REF!</definedName>
    <definedName name="XDO_?NAMC?3?" localSheetId="2">#REF!</definedName>
    <definedName name="XDO_?NAMC?3?" localSheetId="8">'[1]MI'!#REF!</definedName>
    <definedName name="XDO_?NAMC?3?">'MI'!#REF!</definedName>
    <definedName name="XDO_?NAMC?4?" localSheetId="22">'[1]GF'!#REF!</definedName>
    <definedName name="XDO_?NAMC?4?" localSheetId="3">'[1]GF'!#REF!</definedName>
    <definedName name="XDO_?NAMC?4?" localSheetId="15">'[1]GF'!#REF!</definedName>
    <definedName name="XDO_?NAMC?4?" localSheetId="19">'[1]GF'!#REF!</definedName>
    <definedName name="XDO_?NAMC?4?" localSheetId="2">#REF!</definedName>
    <definedName name="XDO_?NAMC?4?" localSheetId="8">'[1]GF'!#REF!</definedName>
    <definedName name="XDO_?NAMC?4?">'GF'!#REF!</definedName>
    <definedName name="XDO_?NAMC?5?" localSheetId="22">'[1]LF'!#REF!</definedName>
    <definedName name="XDO_?NAMC?5?" localSheetId="3">'[1]LF'!#REF!</definedName>
    <definedName name="XDO_?NAMC?5?" localSheetId="15">'[1]LF'!#REF!</definedName>
    <definedName name="XDO_?NAMC?5?" localSheetId="19">'[1]LF'!#REF!</definedName>
    <definedName name="XDO_?NAMC?5?" localSheetId="2">#REF!</definedName>
    <definedName name="XDO_?NAMC?5?" localSheetId="8">'[1]LF'!#REF!</definedName>
    <definedName name="XDO_?NAMC?5?">'LF'!#REF!</definedName>
    <definedName name="XDO_?NAMC?6?" localSheetId="22">'[1]TA'!#REF!</definedName>
    <definedName name="XDO_?NAMC?6?" localSheetId="3">'[1]TA'!#REF!</definedName>
    <definedName name="XDO_?NAMC?6?" localSheetId="15">'[1]TA'!#REF!</definedName>
    <definedName name="XDO_?NAMC?6?" localSheetId="19">'[1]TA'!#REF!</definedName>
    <definedName name="XDO_?NAMC?6?" localSheetId="2">#REF!</definedName>
    <definedName name="XDO_?NAMC?6?" localSheetId="8">'[1]TA'!#REF!</definedName>
    <definedName name="XDO_?NAMC?6?">'TA'!#REF!</definedName>
    <definedName name="XDO_?NAMC?7?" localSheetId="22">'[1]ISA'!#REF!</definedName>
    <definedName name="XDO_?NAMC?7?" localSheetId="3">'[1]ISA'!#REF!</definedName>
    <definedName name="XDO_?NAMC?7?" localSheetId="15">'[1]ISA'!#REF!</definedName>
    <definedName name="XDO_?NAMC?7?" localSheetId="19">'[1]ISA'!#REF!</definedName>
    <definedName name="XDO_?NAMC?7?" localSheetId="2">#REF!</definedName>
    <definedName name="XDO_?NAMC?7?" localSheetId="8">'IS'!#REF!</definedName>
    <definedName name="XDO_?NAMC?7?">#REF!</definedName>
    <definedName name="XDO_?NAMC?8?" localSheetId="22">'[1]ST'!#REF!</definedName>
    <definedName name="XDO_?NAMC?8?" localSheetId="3">'[1]ST'!#REF!</definedName>
    <definedName name="XDO_?NAMC?8?" localSheetId="15">'[1]ST'!#REF!</definedName>
    <definedName name="XDO_?NAMC?8?" localSheetId="19">'[1]ST'!#REF!</definedName>
    <definedName name="XDO_?NAMC?8?" localSheetId="2">#REF!</definedName>
    <definedName name="XDO_?NAMC?8?" localSheetId="8">'[1]ST'!#REF!</definedName>
    <definedName name="XDO_?NAMC?8?">'ST'!#REF!</definedName>
    <definedName name="XDO_?NAMC?9?" localSheetId="22">'[1]PE'!#REF!</definedName>
    <definedName name="XDO_?NAMC?9?" localSheetId="3">'[1]PE'!#REF!</definedName>
    <definedName name="XDO_?NAMC?9?" localSheetId="15">'[1]PE'!#REF!</definedName>
    <definedName name="XDO_?NAMC?9?" localSheetId="19">'[1]PE'!#REF!</definedName>
    <definedName name="XDO_?NAMC?9?" localSheetId="2">#REF!</definedName>
    <definedName name="XDO_?NAMC?9?" localSheetId="8">'[1]PE'!#REF!</definedName>
    <definedName name="XDO_?NAMC?9?">'PE'!#REF!</definedName>
    <definedName name="XDO_?NAMCNAME?">'96'!$C$2:$C$59</definedName>
    <definedName name="XDO_?NAMCNAME?1?" localSheetId="2">'GR'!$C$2:$C$65</definedName>
    <definedName name="XDO_?NAMCNAME?1?">#REF!</definedName>
    <definedName name="XDO_?NAMCNAME?10?">'BS'!$C$2:$C$27</definedName>
    <definedName name="XDO_?NAMCNAME?11?">'DB'!$C$2:$C$28</definedName>
    <definedName name="XDO_?NAMCNAME?12?">'CO'!$C$2:$C$33</definedName>
    <definedName name="XDO_?NAMCNAME?13?">'US'!$C$2:$C$27</definedName>
    <definedName name="XDO_?NAMCNAME?14?" localSheetId="15">'DE'!$C$2:$C$71</definedName>
    <definedName name="XDO_?NAMCNAME?14?">#REF!</definedName>
    <definedName name="XDO_?NAMCNAME?15?">'P1'!$C$2:$C$28</definedName>
    <definedName name="XDO_?NAMCNAME?16?">'OF'!$C$2:$C$48</definedName>
    <definedName name="XDO_?NAMCNAME?17?">'BM'!$C$2:$C$26</definedName>
    <definedName name="XDO_?NAMCNAME?18?" localSheetId="19">'ES'!$C$2:$C$66</definedName>
    <definedName name="XDO_?NAMCNAME?18?">#REF!</definedName>
    <definedName name="XDO_?NAMCNAME?19?">'LM'!$C$2:$C$56</definedName>
    <definedName name="XDO_?NAMCNAME?2?" localSheetId="3">'BF'!$C$2:$C$50</definedName>
    <definedName name="XDO_?NAMCNAME?2?">#REF!</definedName>
    <definedName name="XDO_?NAMCNAME?20?">'BP'!$C$2:$C$26</definedName>
    <definedName name="XDO_?NAMCNAME?21?" localSheetId="22">'BC'!$C$2:$C$44</definedName>
    <definedName name="XDO_?NAMCNAME?21?">#REF!</definedName>
    <definedName name="XDO_?NAMCNAME?3?">'MI'!$C$2:$C$55</definedName>
    <definedName name="XDO_?NAMCNAME?4?">'GF'!$C$2:$C$32</definedName>
    <definedName name="XDO_?NAMCNAME?5?">'LF'!$C$2:$C$55</definedName>
    <definedName name="XDO_?NAMCNAME?6?">'TA'!$C$2:$C$19</definedName>
    <definedName name="XDO_?NAMCNAME?7?" localSheetId="8">'IS'!$C$2:$C$48</definedName>
    <definedName name="XDO_?NAMCNAME?7?">#REF!</definedName>
    <definedName name="XDO_?NAMCNAME?8?">'ST'!$C$2:$C$38</definedName>
    <definedName name="XDO_?NAMCNAME?9?">'PE'!$C$2:$C$50</definedName>
    <definedName name="XDO_?NDATE?" localSheetId="22">'[1]96'!#REF!</definedName>
    <definedName name="XDO_?NDATE?" localSheetId="3">'[1]96'!#REF!</definedName>
    <definedName name="XDO_?NDATE?" localSheetId="15">'[1]96'!#REF!</definedName>
    <definedName name="XDO_?NDATE?" localSheetId="19">'[1]96'!#REF!</definedName>
    <definedName name="XDO_?NDATE?" localSheetId="2">#REF!</definedName>
    <definedName name="XDO_?NDATE?" localSheetId="8">'[1]96'!#REF!</definedName>
    <definedName name="XDO_?NDATE?">'96'!#REF!</definedName>
    <definedName name="XDO_?NDATE?1?" localSheetId="22">'[1]GR'!#REF!</definedName>
    <definedName name="XDO_?NDATE?1?" localSheetId="3">'[1]GR'!#REF!</definedName>
    <definedName name="XDO_?NDATE?1?" localSheetId="15">'[1]GR'!#REF!</definedName>
    <definedName name="XDO_?NDATE?1?" localSheetId="19">'[1]GR'!#REF!</definedName>
    <definedName name="XDO_?NDATE?1?" localSheetId="2">'GR'!#REF!</definedName>
    <definedName name="XDO_?NDATE?1?" localSheetId="8">'[1]GR'!#REF!</definedName>
    <definedName name="XDO_?NDATE?1?">#REF!</definedName>
    <definedName name="XDO_?NDATE?10?" localSheetId="22">'[1]BS'!#REF!</definedName>
    <definedName name="XDO_?NDATE?10?" localSheetId="3">'[1]BS'!#REF!</definedName>
    <definedName name="XDO_?NDATE?10?" localSheetId="15">'[1]BS'!#REF!</definedName>
    <definedName name="XDO_?NDATE?10?" localSheetId="19">'[1]BS'!#REF!</definedName>
    <definedName name="XDO_?NDATE?10?" localSheetId="2">#REF!</definedName>
    <definedName name="XDO_?NDATE?10?" localSheetId="8">'[1]BS'!#REF!</definedName>
    <definedName name="XDO_?NDATE?10?">'BS'!#REF!</definedName>
    <definedName name="XDO_?NDATE?11?" localSheetId="22">'[1]DB'!#REF!</definedName>
    <definedName name="XDO_?NDATE?11?" localSheetId="3">'[1]DB'!#REF!</definedName>
    <definedName name="XDO_?NDATE?11?" localSheetId="15">'[1]DB'!#REF!</definedName>
    <definedName name="XDO_?NDATE?11?" localSheetId="19">'[1]DB'!#REF!</definedName>
    <definedName name="XDO_?NDATE?11?" localSheetId="2">#REF!</definedName>
    <definedName name="XDO_?NDATE?11?" localSheetId="8">'[1]DB'!#REF!</definedName>
    <definedName name="XDO_?NDATE?11?">'DB'!#REF!</definedName>
    <definedName name="XDO_?NDATE?12?" localSheetId="22">'[1]CO'!#REF!</definedName>
    <definedName name="XDO_?NDATE?12?" localSheetId="3">'[1]CO'!#REF!</definedName>
    <definedName name="XDO_?NDATE?12?" localSheetId="15">'[1]CO'!#REF!</definedName>
    <definedName name="XDO_?NDATE?12?" localSheetId="19">'[1]CO'!#REF!</definedName>
    <definedName name="XDO_?NDATE?12?" localSheetId="2">#REF!</definedName>
    <definedName name="XDO_?NDATE?12?" localSheetId="8">'[1]CO'!#REF!</definedName>
    <definedName name="XDO_?NDATE?12?">'CO'!#REF!</definedName>
    <definedName name="XDO_?NDATE?13?" localSheetId="22">'[1]US'!#REF!</definedName>
    <definedName name="XDO_?NDATE?13?" localSheetId="3">'[1]US'!#REF!</definedName>
    <definedName name="XDO_?NDATE?13?" localSheetId="15">'[1]US'!#REF!</definedName>
    <definedName name="XDO_?NDATE?13?" localSheetId="19">'[1]US'!#REF!</definedName>
    <definedName name="XDO_?NDATE?13?" localSheetId="2">#REF!</definedName>
    <definedName name="XDO_?NDATE?13?" localSheetId="8">'[1]US'!#REF!</definedName>
    <definedName name="XDO_?NDATE?13?">'US'!#REF!</definedName>
    <definedName name="XDO_?NDATE?14?" localSheetId="22">'[1]DEA'!#REF!</definedName>
    <definedName name="XDO_?NDATE?14?" localSheetId="3">'[1]DEA'!#REF!</definedName>
    <definedName name="XDO_?NDATE?14?" localSheetId="15">'DE'!#REF!</definedName>
    <definedName name="XDO_?NDATE?14?" localSheetId="19">'[1]DEA'!#REF!</definedName>
    <definedName name="XDO_?NDATE?14?" localSheetId="2">#REF!</definedName>
    <definedName name="XDO_?NDATE?14?" localSheetId="8">'[1]DEA'!#REF!</definedName>
    <definedName name="XDO_?NDATE?14?">#REF!</definedName>
    <definedName name="XDO_?NDATE?15?" localSheetId="22">'[1]P1'!#REF!</definedName>
    <definedName name="XDO_?NDATE?15?" localSheetId="3">'[1]P1'!#REF!</definedName>
    <definedName name="XDO_?NDATE?15?" localSheetId="15">'[1]P1'!#REF!</definedName>
    <definedName name="XDO_?NDATE?15?" localSheetId="19">'[1]P1'!#REF!</definedName>
    <definedName name="XDO_?NDATE?15?" localSheetId="2">#REF!</definedName>
    <definedName name="XDO_?NDATE?15?" localSheetId="8">'[1]P1'!#REF!</definedName>
    <definedName name="XDO_?NDATE?15?">'P1'!#REF!</definedName>
    <definedName name="XDO_?NDATE?16?" localSheetId="22">'[1]OF'!#REF!</definedName>
    <definedName name="XDO_?NDATE?16?" localSheetId="3">'[1]OF'!#REF!</definedName>
    <definedName name="XDO_?NDATE?16?" localSheetId="15">'[1]OF'!#REF!</definedName>
    <definedName name="XDO_?NDATE?16?" localSheetId="19">'[1]OF'!#REF!</definedName>
    <definedName name="XDO_?NDATE?16?" localSheetId="2">#REF!</definedName>
    <definedName name="XDO_?NDATE?16?" localSheetId="8">'[1]OF'!#REF!</definedName>
    <definedName name="XDO_?NDATE?16?">'OF'!#REF!</definedName>
    <definedName name="XDO_?NDATE?17?" localSheetId="22">'[1]BM'!#REF!</definedName>
    <definedName name="XDO_?NDATE?17?" localSheetId="3">'[1]BM'!#REF!</definedName>
    <definedName name="XDO_?NDATE?17?" localSheetId="15">'[1]BM'!#REF!</definedName>
    <definedName name="XDO_?NDATE?17?" localSheetId="19">'[1]BM'!#REF!</definedName>
    <definedName name="XDO_?NDATE?17?" localSheetId="2">#REF!</definedName>
    <definedName name="XDO_?NDATE?17?" localSheetId="8">'[1]BM'!#REF!</definedName>
    <definedName name="XDO_?NDATE?17?">'BM'!#REF!</definedName>
    <definedName name="XDO_?NDATE?18?" localSheetId="22">'[1]ESA'!#REF!</definedName>
    <definedName name="XDO_?NDATE?18?" localSheetId="3">'[1]ESA'!#REF!</definedName>
    <definedName name="XDO_?NDATE?18?" localSheetId="15">'[1]ESA'!#REF!</definedName>
    <definedName name="XDO_?NDATE?18?" localSheetId="19">'ES'!#REF!</definedName>
    <definedName name="XDO_?NDATE?18?" localSheetId="2">#REF!</definedName>
    <definedName name="XDO_?NDATE?18?" localSheetId="8">'[1]ESA'!#REF!</definedName>
    <definedName name="XDO_?NDATE?18?">#REF!</definedName>
    <definedName name="XDO_?NDATE?19?" localSheetId="22">'[1]LM'!#REF!</definedName>
    <definedName name="XDO_?NDATE?19?" localSheetId="3">'[1]LM'!#REF!</definedName>
    <definedName name="XDO_?NDATE?19?" localSheetId="15">'[1]LM'!#REF!</definedName>
    <definedName name="XDO_?NDATE?19?" localSheetId="19">'[1]LM'!#REF!</definedName>
    <definedName name="XDO_?NDATE?19?" localSheetId="2">#REF!</definedName>
    <definedName name="XDO_?NDATE?19?" localSheetId="8">'[1]LM'!#REF!</definedName>
    <definedName name="XDO_?NDATE?19?">'LM'!#REF!</definedName>
    <definedName name="XDO_?NDATE?2?" localSheetId="22">'[1]BFA'!#REF!</definedName>
    <definedName name="XDO_?NDATE?2?" localSheetId="3">'BF'!#REF!</definedName>
    <definedName name="XDO_?NDATE?2?" localSheetId="15">'[1]BFA'!#REF!</definedName>
    <definedName name="XDO_?NDATE?2?" localSheetId="19">'[1]BFA'!#REF!</definedName>
    <definedName name="XDO_?NDATE?2?" localSheetId="2">#REF!</definedName>
    <definedName name="XDO_?NDATE?2?" localSheetId="8">'[1]BFA'!#REF!</definedName>
    <definedName name="XDO_?NDATE?2?">#REF!</definedName>
    <definedName name="XDO_?NDATE?20?" localSheetId="22">'[1]BP'!#REF!</definedName>
    <definedName name="XDO_?NDATE?20?" localSheetId="3">'[1]BP'!#REF!</definedName>
    <definedName name="XDO_?NDATE?20?" localSheetId="15">'[1]BP'!#REF!</definedName>
    <definedName name="XDO_?NDATE?20?" localSheetId="19">'[1]BP'!#REF!</definedName>
    <definedName name="XDO_?NDATE?20?" localSheetId="2">#REF!</definedName>
    <definedName name="XDO_?NDATE?20?" localSheetId="8">'[1]BP'!#REF!</definedName>
    <definedName name="XDO_?NDATE?20?">'BP'!#REF!</definedName>
    <definedName name="XDO_?NDATE?21?" localSheetId="22">'BC'!#REF!</definedName>
    <definedName name="XDO_?NDATE?21?" localSheetId="3">'[1]BCA'!#REF!</definedName>
    <definedName name="XDO_?NDATE?21?" localSheetId="15">'[1]BCA'!#REF!</definedName>
    <definedName name="XDO_?NDATE?21?" localSheetId="19">'[1]BCA'!#REF!</definedName>
    <definedName name="XDO_?NDATE?21?" localSheetId="2">#REF!</definedName>
    <definedName name="XDO_?NDATE?21?" localSheetId="8">'[1]BCA'!#REF!</definedName>
    <definedName name="XDO_?NDATE?21?">#REF!</definedName>
    <definedName name="XDO_?NDATE?3?" localSheetId="22">'[1]MI'!#REF!</definedName>
    <definedName name="XDO_?NDATE?3?" localSheetId="3">'[1]MI'!#REF!</definedName>
    <definedName name="XDO_?NDATE?3?" localSheetId="15">'[1]MI'!#REF!</definedName>
    <definedName name="XDO_?NDATE?3?" localSheetId="19">'[1]MI'!#REF!</definedName>
    <definedName name="XDO_?NDATE?3?" localSheetId="2">#REF!</definedName>
    <definedName name="XDO_?NDATE?3?" localSheetId="8">'[1]MI'!#REF!</definedName>
    <definedName name="XDO_?NDATE?3?">'MI'!#REF!</definedName>
    <definedName name="XDO_?NDATE?4?" localSheetId="22">'[1]GF'!#REF!</definedName>
    <definedName name="XDO_?NDATE?4?" localSheetId="3">'[1]GF'!#REF!</definedName>
    <definedName name="XDO_?NDATE?4?" localSheetId="15">'[1]GF'!#REF!</definedName>
    <definedName name="XDO_?NDATE?4?" localSheetId="19">'[1]GF'!#REF!</definedName>
    <definedName name="XDO_?NDATE?4?" localSheetId="2">#REF!</definedName>
    <definedName name="XDO_?NDATE?4?" localSheetId="8">'[1]GF'!#REF!</definedName>
    <definedName name="XDO_?NDATE?4?">'GF'!#REF!</definedName>
    <definedName name="XDO_?NDATE?5?" localSheetId="22">'[1]LF'!#REF!</definedName>
    <definedName name="XDO_?NDATE?5?" localSheetId="3">'[1]LF'!#REF!</definedName>
    <definedName name="XDO_?NDATE?5?" localSheetId="15">'[1]LF'!#REF!</definedName>
    <definedName name="XDO_?NDATE?5?" localSheetId="19">'[1]LF'!#REF!</definedName>
    <definedName name="XDO_?NDATE?5?" localSheetId="2">#REF!</definedName>
    <definedName name="XDO_?NDATE?5?" localSheetId="8">'[1]LF'!#REF!</definedName>
    <definedName name="XDO_?NDATE?5?">'LF'!#REF!</definedName>
    <definedName name="XDO_?NDATE?6?" localSheetId="22">'[1]TA'!#REF!</definedName>
    <definedName name="XDO_?NDATE?6?" localSheetId="3">'[1]TA'!#REF!</definedName>
    <definedName name="XDO_?NDATE?6?" localSheetId="15">'[1]TA'!#REF!</definedName>
    <definedName name="XDO_?NDATE?6?" localSheetId="19">'[1]TA'!#REF!</definedName>
    <definedName name="XDO_?NDATE?6?" localSheetId="2">#REF!</definedName>
    <definedName name="XDO_?NDATE?6?" localSheetId="8">'[1]TA'!#REF!</definedName>
    <definedName name="XDO_?NDATE?6?">'TA'!#REF!</definedName>
    <definedName name="XDO_?NDATE?7?" localSheetId="22">'[1]ISA'!#REF!</definedName>
    <definedName name="XDO_?NDATE?7?" localSheetId="3">'[1]ISA'!#REF!</definedName>
    <definedName name="XDO_?NDATE?7?" localSheetId="15">'[1]ISA'!#REF!</definedName>
    <definedName name="XDO_?NDATE?7?" localSheetId="19">'[1]ISA'!#REF!</definedName>
    <definedName name="XDO_?NDATE?7?" localSheetId="2">#REF!</definedName>
    <definedName name="XDO_?NDATE?7?" localSheetId="8">'IS'!#REF!</definedName>
    <definedName name="XDO_?NDATE?7?">#REF!</definedName>
    <definedName name="XDO_?NDATE?8?" localSheetId="22">'[1]ST'!#REF!</definedName>
    <definedName name="XDO_?NDATE?8?" localSheetId="3">'[1]ST'!#REF!</definedName>
    <definedName name="XDO_?NDATE?8?" localSheetId="15">'[1]ST'!#REF!</definedName>
    <definedName name="XDO_?NDATE?8?" localSheetId="19">'[1]ST'!#REF!</definedName>
    <definedName name="XDO_?NDATE?8?" localSheetId="2">#REF!</definedName>
    <definedName name="XDO_?NDATE?8?" localSheetId="8">'[1]ST'!#REF!</definedName>
    <definedName name="XDO_?NDATE?8?">'ST'!#REF!</definedName>
    <definedName name="XDO_?NDATE?9?" localSheetId="22">'[1]PE'!#REF!</definedName>
    <definedName name="XDO_?NDATE?9?" localSheetId="3">'[1]PE'!#REF!</definedName>
    <definedName name="XDO_?NDATE?9?" localSheetId="15">'[1]PE'!#REF!</definedName>
    <definedName name="XDO_?NDATE?9?" localSheetId="19">'[1]PE'!#REF!</definedName>
    <definedName name="XDO_?NDATE?9?" localSheetId="2">#REF!</definedName>
    <definedName name="XDO_?NDATE?9?" localSheetId="8">'[1]PE'!#REF!</definedName>
    <definedName name="XDO_?NDATE?9?">'PE'!#REF!</definedName>
    <definedName name="XDO_?NNPTF?" localSheetId="22">'[1]96'!#REF!</definedName>
    <definedName name="XDO_?NNPTF?" localSheetId="3">'[1]96'!#REF!</definedName>
    <definedName name="XDO_?NNPTF?" localSheetId="15">'[1]96'!#REF!</definedName>
    <definedName name="XDO_?NNPTF?" localSheetId="19">'[1]96'!#REF!</definedName>
    <definedName name="XDO_?NNPTF?" localSheetId="2">#REF!</definedName>
    <definedName name="XDO_?NNPTF?" localSheetId="8">'[1]96'!#REF!</definedName>
    <definedName name="XDO_?NNPTF?">'96'!#REF!</definedName>
    <definedName name="XDO_?NNPTF?1?" localSheetId="22">'[1]GR'!#REF!</definedName>
    <definedName name="XDO_?NNPTF?1?" localSheetId="3">'[1]GR'!#REF!</definedName>
    <definedName name="XDO_?NNPTF?1?" localSheetId="15">'[1]GR'!#REF!</definedName>
    <definedName name="XDO_?NNPTF?1?" localSheetId="19">'[1]GR'!#REF!</definedName>
    <definedName name="XDO_?NNPTF?1?" localSheetId="2">'GR'!#REF!</definedName>
    <definedName name="XDO_?NNPTF?1?" localSheetId="8">'[1]GR'!#REF!</definedName>
    <definedName name="XDO_?NNPTF?1?">#REF!</definedName>
    <definedName name="XDO_?NNPTF?10?" localSheetId="22">'[1]BS'!#REF!</definedName>
    <definedName name="XDO_?NNPTF?10?" localSheetId="3">'[1]BS'!#REF!</definedName>
    <definedName name="XDO_?NNPTF?10?" localSheetId="15">'[1]BS'!#REF!</definedName>
    <definedName name="XDO_?NNPTF?10?" localSheetId="19">'[1]BS'!#REF!</definedName>
    <definedName name="XDO_?NNPTF?10?" localSheetId="2">#REF!</definedName>
    <definedName name="XDO_?NNPTF?10?" localSheetId="8">'[1]BS'!#REF!</definedName>
    <definedName name="XDO_?NNPTF?10?">'BS'!#REF!</definedName>
    <definedName name="XDO_?NNPTF?11?" localSheetId="22">'[1]DB'!#REF!</definedName>
    <definedName name="XDO_?NNPTF?11?" localSheetId="3">'[1]DB'!#REF!</definedName>
    <definedName name="XDO_?NNPTF?11?" localSheetId="15">'[1]DB'!#REF!</definedName>
    <definedName name="XDO_?NNPTF?11?" localSheetId="19">'[1]DB'!#REF!</definedName>
    <definedName name="XDO_?NNPTF?11?" localSheetId="2">#REF!</definedName>
    <definedName name="XDO_?NNPTF?11?" localSheetId="8">'[1]DB'!#REF!</definedName>
    <definedName name="XDO_?NNPTF?11?">'DB'!#REF!</definedName>
    <definedName name="XDO_?NNPTF?12?" localSheetId="22">'[1]CO'!#REF!</definedName>
    <definedName name="XDO_?NNPTF?12?" localSheetId="3">'[1]CO'!#REF!</definedName>
    <definedName name="XDO_?NNPTF?12?" localSheetId="15">'[1]CO'!#REF!</definedName>
    <definedName name="XDO_?NNPTF?12?" localSheetId="19">'[1]CO'!#REF!</definedName>
    <definedName name="XDO_?NNPTF?12?" localSheetId="2">#REF!</definedName>
    <definedName name="XDO_?NNPTF?12?" localSheetId="8">'[1]CO'!#REF!</definedName>
    <definedName name="XDO_?NNPTF?12?">'CO'!#REF!</definedName>
    <definedName name="XDO_?NNPTF?13?" localSheetId="22">'[1]US'!#REF!</definedName>
    <definedName name="XDO_?NNPTF?13?" localSheetId="3">'[1]US'!#REF!</definedName>
    <definedName name="XDO_?NNPTF?13?" localSheetId="15">'[1]US'!#REF!</definedName>
    <definedName name="XDO_?NNPTF?13?" localSheetId="19">'[1]US'!#REF!</definedName>
    <definedName name="XDO_?NNPTF?13?" localSheetId="2">#REF!</definedName>
    <definedName name="XDO_?NNPTF?13?" localSheetId="8">'[1]US'!#REF!</definedName>
    <definedName name="XDO_?NNPTF?13?">'US'!#REF!</definedName>
    <definedName name="XDO_?NNPTF?14?" localSheetId="22">'[1]DEA'!#REF!</definedName>
    <definedName name="XDO_?NNPTF?14?" localSheetId="3">'[1]DEA'!#REF!</definedName>
    <definedName name="XDO_?NNPTF?14?" localSheetId="15">'DE'!#REF!</definedName>
    <definedName name="XDO_?NNPTF?14?" localSheetId="19">'[1]DEA'!#REF!</definedName>
    <definedName name="XDO_?NNPTF?14?" localSheetId="2">#REF!</definedName>
    <definedName name="XDO_?NNPTF?14?" localSheetId="8">'[1]DEA'!#REF!</definedName>
    <definedName name="XDO_?NNPTF?14?">#REF!</definedName>
    <definedName name="XDO_?NNPTF?15?" localSheetId="22">'[1]P1'!#REF!</definedName>
    <definedName name="XDO_?NNPTF?15?" localSheetId="3">'[1]P1'!#REF!</definedName>
    <definedName name="XDO_?NNPTF?15?" localSheetId="15">'[1]P1'!#REF!</definedName>
    <definedName name="XDO_?NNPTF?15?" localSheetId="19">'[1]P1'!#REF!</definedName>
    <definedName name="XDO_?NNPTF?15?" localSheetId="2">#REF!</definedName>
    <definedName name="XDO_?NNPTF?15?" localSheetId="8">'[1]P1'!#REF!</definedName>
    <definedName name="XDO_?NNPTF?15?">'P1'!#REF!</definedName>
    <definedName name="XDO_?NNPTF?16?" localSheetId="22">'[1]OF'!#REF!</definedName>
    <definedName name="XDO_?NNPTF?16?" localSheetId="3">'[1]OF'!#REF!</definedName>
    <definedName name="XDO_?NNPTF?16?" localSheetId="15">'[1]OF'!#REF!</definedName>
    <definedName name="XDO_?NNPTF?16?" localSheetId="19">'[1]OF'!#REF!</definedName>
    <definedName name="XDO_?NNPTF?16?" localSheetId="2">#REF!</definedName>
    <definedName name="XDO_?NNPTF?16?" localSheetId="8">'[1]OF'!#REF!</definedName>
    <definedName name="XDO_?NNPTF?16?">'OF'!#REF!</definedName>
    <definedName name="XDO_?NNPTF?17?" localSheetId="22">'[1]BM'!#REF!</definedName>
    <definedName name="XDO_?NNPTF?17?" localSheetId="3">'[1]BM'!#REF!</definedName>
    <definedName name="XDO_?NNPTF?17?" localSheetId="15">'[1]BM'!#REF!</definedName>
    <definedName name="XDO_?NNPTF?17?" localSheetId="19">'[1]BM'!#REF!</definedName>
    <definedName name="XDO_?NNPTF?17?" localSheetId="2">#REF!</definedName>
    <definedName name="XDO_?NNPTF?17?" localSheetId="8">'[1]BM'!#REF!</definedName>
    <definedName name="XDO_?NNPTF?17?">'BM'!#REF!</definedName>
    <definedName name="XDO_?NNPTF?18?" localSheetId="22">'[1]ESA'!#REF!</definedName>
    <definedName name="XDO_?NNPTF?18?" localSheetId="3">'[1]ESA'!#REF!</definedName>
    <definedName name="XDO_?NNPTF?18?" localSheetId="15">'[1]ESA'!#REF!</definedName>
    <definedName name="XDO_?NNPTF?18?" localSheetId="19">'ES'!#REF!</definedName>
    <definedName name="XDO_?NNPTF?18?" localSheetId="2">#REF!</definedName>
    <definedName name="XDO_?NNPTF?18?" localSheetId="8">'[1]ESA'!#REF!</definedName>
    <definedName name="XDO_?NNPTF?18?">#REF!</definedName>
    <definedName name="XDO_?NNPTF?19?" localSheetId="22">'[1]LM'!#REF!</definedName>
    <definedName name="XDO_?NNPTF?19?" localSheetId="3">'[1]LM'!#REF!</definedName>
    <definedName name="XDO_?NNPTF?19?" localSheetId="15">'[1]LM'!#REF!</definedName>
    <definedName name="XDO_?NNPTF?19?" localSheetId="19">'[1]LM'!#REF!</definedName>
    <definedName name="XDO_?NNPTF?19?" localSheetId="2">#REF!</definedName>
    <definedName name="XDO_?NNPTF?19?" localSheetId="8">'[1]LM'!#REF!</definedName>
    <definedName name="XDO_?NNPTF?19?">'LM'!#REF!</definedName>
    <definedName name="XDO_?NNPTF?2?" localSheetId="22">'[1]BFA'!#REF!</definedName>
    <definedName name="XDO_?NNPTF?2?" localSheetId="3">'BF'!#REF!</definedName>
    <definedName name="XDO_?NNPTF?2?" localSheetId="15">'[1]BFA'!#REF!</definedName>
    <definedName name="XDO_?NNPTF?2?" localSheetId="19">'[1]BFA'!#REF!</definedName>
    <definedName name="XDO_?NNPTF?2?" localSheetId="2">#REF!</definedName>
    <definedName name="XDO_?NNPTF?2?" localSheetId="8">'[1]BFA'!#REF!</definedName>
    <definedName name="XDO_?NNPTF?2?">#REF!</definedName>
    <definedName name="XDO_?NNPTF?20?" localSheetId="22">'[1]BP'!#REF!</definedName>
    <definedName name="XDO_?NNPTF?20?" localSheetId="3">'[1]BP'!#REF!</definedName>
    <definedName name="XDO_?NNPTF?20?" localSheetId="15">'[1]BP'!#REF!</definedName>
    <definedName name="XDO_?NNPTF?20?" localSheetId="19">'[1]BP'!#REF!</definedName>
    <definedName name="XDO_?NNPTF?20?" localSheetId="2">#REF!</definedName>
    <definedName name="XDO_?NNPTF?20?" localSheetId="8">'[1]BP'!#REF!</definedName>
    <definedName name="XDO_?NNPTF?20?">'BP'!#REF!</definedName>
    <definedName name="XDO_?NNPTF?21?" localSheetId="22">'BC'!#REF!</definedName>
    <definedName name="XDO_?NNPTF?21?" localSheetId="3">'[1]BCA'!#REF!</definedName>
    <definedName name="XDO_?NNPTF?21?" localSheetId="15">'[1]BCA'!#REF!</definedName>
    <definedName name="XDO_?NNPTF?21?" localSheetId="19">'[1]BCA'!#REF!</definedName>
    <definedName name="XDO_?NNPTF?21?" localSheetId="2">#REF!</definedName>
    <definedName name="XDO_?NNPTF?21?" localSheetId="8">'[1]BCA'!#REF!</definedName>
    <definedName name="XDO_?NNPTF?21?">#REF!</definedName>
    <definedName name="XDO_?NNPTF?3?" localSheetId="22">'[1]MI'!#REF!</definedName>
    <definedName name="XDO_?NNPTF?3?" localSheetId="3">'[1]MI'!#REF!</definedName>
    <definedName name="XDO_?NNPTF?3?" localSheetId="15">'[1]MI'!#REF!</definedName>
    <definedName name="XDO_?NNPTF?3?" localSheetId="19">'[1]MI'!#REF!</definedName>
    <definedName name="XDO_?NNPTF?3?" localSheetId="2">#REF!</definedName>
    <definedName name="XDO_?NNPTF?3?" localSheetId="8">'[1]MI'!#REF!</definedName>
    <definedName name="XDO_?NNPTF?3?">'MI'!#REF!</definedName>
    <definedName name="XDO_?NNPTF?4?" localSheetId="22">'[1]GF'!#REF!</definedName>
    <definedName name="XDO_?NNPTF?4?" localSheetId="3">'[1]GF'!#REF!</definedName>
    <definedName name="XDO_?NNPTF?4?" localSheetId="15">'[1]GF'!#REF!</definedName>
    <definedName name="XDO_?NNPTF?4?" localSheetId="19">'[1]GF'!#REF!</definedName>
    <definedName name="XDO_?NNPTF?4?" localSheetId="2">#REF!</definedName>
    <definedName name="XDO_?NNPTF?4?" localSheetId="8">'[1]GF'!#REF!</definedName>
    <definedName name="XDO_?NNPTF?4?">'GF'!#REF!</definedName>
    <definedName name="XDO_?NNPTF?5?" localSheetId="22">'[1]LF'!#REF!</definedName>
    <definedName name="XDO_?NNPTF?5?" localSheetId="3">'[1]LF'!#REF!</definedName>
    <definedName name="XDO_?NNPTF?5?" localSheetId="15">'[1]LF'!#REF!</definedName>
    <definedName name="XDO_?NNPTF?5?" localSheetId="19">'[1]LF'!#REF!</definedName>
    <definedName name="XDO_?NNPTF?5?" localSheetId="2">#REF!</definedName>
    <definedName name="XDO_?NNPTF?5?" localSheetId="8">'[1]LF'!#REF!</definedName>
    <definedName name="XDO_?NNPTF?5?">'LF'!#REF!</definedName>
    <definedName name="XDO_?NNPTF?6?" localSheetId="22">'[1]TA'!#REF!</definedName>
    <definedName name="XDO_?NNPTF?6?" localSheetId="3">'[1]TA'!#REF!</definedName>
    <definedName name="XDO_?NNPTF?6?" localSheetId="15">'[1]TA'!#REF!</definedName>
    <definedName name="XDO_?NNPTF?6?" localSheetId="19">'[1]TA'!#REF!</definedName>
    <definedName name="XDO_?NNPTF?6?" localSheetId="2">#REF!</definedName>
    <definedName name="XDO_?NNPTF?6?" localSheetId="8">'[1]TA'!#REF!</definedName>
    <definedName name="XDO_?NNPTF?6?">'TA'!#REF!</definedName>
    <definedName name="XDO_?NNPTF?7?" localSheetId="22">'[1]ISA'!#REF!</definedName>
    <definedName name="XDO_?NNPTF?7?" localSheetId="3">'[1]ISA'!#REF!</definedName>
    <definedName name="XDO_?NNPTF?7?" localSheetId="15">'[1]ISA'!#REF!</definedName>
    <definedName name="XDO_?NNPTF?7?" localSheetId="19">'[1]ISA'!#REF!</definedName>
    <definedName name="XDO_?NNPTF?7?" localSheetId="2">#REF!</definedName>
    <definedName name="XDO_?NNPTF?7?" localSheetId="8">'IS'!#REF!</definedName>
    <definedName name="XDO_?NNPTF?7?">#REF!</definedName>
    <definedName name="XDO_?NNPTF?8?" localSheetId="22">'[1]ST'!#REF!</definedName>
    <definedName name="XDO_?NNPTF?8?" localSheetId="3">'[1]ST'!#REF!</definedName>
    <definedName name="XDO_?NNPTF?8?" localSheetId="15">'[1]ST'!#REF!</definedName>
    <definedName name="XDO_?NNPTF?8?" localSheetId="19">'[1]ST'!#REF!</definedName>
    <definedName name="XDO_?NNPTF?8?" localSheetId="2">#REF!</definedName>
    <definedName name="XDO_?NNPTF?8?" localSheetId="8">'[1]ST'!#REF!</definedName>
    <definedName name="XDO_?NNPTF?8?">'ST'!#REF!</definedName>
    <definedName name="XDO_?NNPTF?9?" localSheetId="22">'[1]PE'!#REF!</definedName>
    <definedName name="XDO_?NNPTF?9?" localSheetId="3">'[1]PE'!#REF!</definedName>
    <definedName name="XDO_?NNPTF?9?" localSheetId="15">'[1]PE'!#REF!</definedName>
    <definedName name="XDO_?NNPTF?9?" localSheetId="19">'[1]PE'!#REF!</definedName>
    <definedName name="XDO_?NNPTF?9?" localSheetId="2">#REF!</definedName>
    <definedName name="XDO_?NNPTF?9?" localSheetId="8">'[1]PE'!#REF!</definedName>
    <definedName name="XDO_?NNPTF?9?">'PE'!#REF!</definedName>
    <definedName name="XDO_?NOVAL?">'96'!$B$10:$B$105</definedName>
    <definedName name="XDO_?NOVAL?1?" localSheetId="2">'GR'!$B$10:$B$65</definedName>
    <definedName name="XDO_?NOVAL?1?">#REF!</definedName>
    <definedName name="XDO_?NOVAL?10?" localSheetId="3">'BF'!$B$10:$B$111</definedName>
    <definedName name="XDO_?NOVAL?10?">#REF!</definedName>
    <definedName name="XDO_?NOVAL?11?">'MI'!$B$10:$B$55</definedName>
    <definedName name="XDO_?NOVAL?12?">'MI'!$B$10:$B$64</definedName>
    <definedName name="XDO_?NOVAL?13?">'MI'!$B$10:$B$77</definedName>
    <definedName name="XDO_?NOVAL?14?">'MI'!$B$10:$B$81</definedName>
    <definedName name="XDO_?NOVAL?15?">'MI'!$B$10:$B$104</definedName>
    <definedName name="XDO_?NOVAL?16?">'MI'!$B$10:$B$108</definedName>
    <definedName name="XDO_?NOVAL?17?">'GF'!$B$24:$B$32</definedName>
    <definedName name="XDO_?NOVAL?18?">'GF'!$B$24:$B$37</definedName>
    <definedName name="XDO_?NOVAL?19?">'GF'!$B$24:$B$60</definedName>
    <definedName name="XDO_?NOVAL?2?" localSheetId="2">'GR'!$B$10:$B$75</definedName>
    <definedName name="XDO_?NOVAL?2?">#REF!</definedName>
    <definedName name="XDO_?NOVAL?20?">'GF'!$B$24:$B$64</definedName>
    <definedName name="XDO_?NOVAL?21?">'LF'!$B$30:$B$55</definedName>
    <definedName name="XDO_?NOVAL?22?">'LF'!$B$30:$B$60</definedName>
    <definedName name="XDO_?NOVAL?23?">'LF'!$B$30:$B$68</definedName>
    <definedName name="XDO_?NOVAL?24?">'LF'!$B$30:$B$83</definedName>
    <definedName name="XDO_?NOVAL?25?">'LF'!$B$30:$B$87</definedName>
    <definedName name="XDO_?NOVAL?26?">'TA'!$B$18:$B$19</definedName>
    <definedName name="XDO_?NOVAL?27?">'TA'!$B$18:$B$27</definedName>
    <definedName name="XDO_?NOVAL?28?">'TA'!$B$18:$B$52</definedName>
    <definedName name="XDO_?NOVAL?29?">'TA'!$B$18:$B$56</definedName>
    <definedName name="XDO_?NOVAL?3?" localSheetId="2">'GR'!$B$10:$B$112</definedName>
    <definedName name="XDO_?NOVAL?3?">#REF!</definedName>
    <definedName name="XDO_?NOVAL?30?" localSheetId="8">'IS'!$B$10:$B$48</definedName>
    <definedName name="XDO_?NOVAL?30?">#REF!</definedName>
    <definedName name="XDO_?NOVAL?31?" localSheetId="8">'IS'!$B$10:$B$87</definedName>
    <definedName name="XDO_?NOVAL?31?">#REF!</definedName>
    <definedName name="XDO_?NOVAL?32?" localSheetId="8">'IS'!$B$10:$B$91</definedName>
    <definedName name="XDO_?NOVAL?32?">#REF!</definedName>
    <definedName name="XDO_?NOVAL?33?">'ST'!$B$18:$B$38</definedName>
    <definedName name="XDO_?NOVAL?34?">'ST'!$B$18:$B$50</definedName>
    <definedName name="XDO_?NOVAL?35?">'ST'!$B$18:$B$55</definedName>
    <definedName name="XDO_?NOVAL?36?">'ST'!$B$18:$B$78</definedName>
    <definedName name="XDO_?NOVAL?37?">'ST'!$B$18:$B$82</definedName>
    <definedName name="XDO_?NOVAL?38?">'PE'!$B$10:$B$50</definedName>
    <definedName name="XDO_?NOVAL?39?">'PE'!$B$10:$B$89</definedName>
    <definedName name="XDO_?NOVAL?4?" localSheetId="2">'GR'!$B$10:$B$116</definedName>
    <definedName name="XDO_?NOVAL?4?">#REF!</definedName>
    <definedName name="XDO_?NOVAL?40?">'PE'!$B$10:$B$93</definedName>
    <definedName name="XDO_?NOVAL?41?">'BS'!$B$10:$B$27</definedName>
    <definedName name="XDO_?NOVAL?42?">'BS'!$B$10:$B$66</definedName>
    <definedName name="XDO_?NOVAL?43?">'BS'!$B$10:$B$70</definedName>
    <definedName name="XDO_?NOVAL?44?">'DB'!$B$24:$B$28</definedName>
    <definedName name="XDO_?NOVAL?45?">'DB'!$B$24:$B$35</definedName>
    <definedName name="XDO_?NOVAL?46?">'DB'!$B$24:$B$58</definedName>
    <definedName name="XDO_?NOVAL?47?">'DB'!$B$24:$B$62</definedName>
    <definedName name="XDO_?NOVAL?48?">'CO'!$B$18:$B$33</definedName>
    <definedName name="XDO_?NOVAL?49?">'CO'!$B$18:$B$42</definedName>
    <definedName name="XDO_?NOVAL?5?" localSheetId="3">'BF'!$B$10:$B$50</definedName>
    <definedName name="XDO_?NOVAL?5?">#REF!</definedName>
    <definedName name="XDO_?NOVAL?50?">'CO'!$B$18:$B$67</definedName>
    <definedName name="XDO_?NOVAL?51?">'CO'!$B$18:$B$71</definedName>
    <definedName name="XDO_?NOVAL?52?">'US'!$B$18:$B$27</definedName>
    <definedName name="XDO_?NOVAL?53?">'US'!$B$18:$B$37</definedName>
    <definedName name="XDO_?NOVAL?54?">'US'!$B$18:$B$44</definedName>
    <definedName name="XDO_?NOVAL?55?">'US'!$B$18:$B$50</definedName>
    <definedName name="XDO_?NOVAL?56?">'US'!$B$18:$B$65</definedName>
    <definedName name="XDO_?NOVAL?57?">'US'!$B$18:$B$69</definedName>
    <definedName name="XDO_?NOVAL?58?" localSheetId="15">'DE'!$B$10:$B$71</definedName>
    <definedName name="XDO_?NOVAL?58?">#REF!</definedName>
    <definedName name="XDO_?NOVAL?59?" localSheetId="15">'DE'!$B$10:$B$104</definedName>
    <definedName name="XDO_?NOVAL?59?">#REF!</definedName>
    <definedName name="XDO_?NOVAL?6?" localSheetId="3">'BF'!$B$10:$B$67</definedName>
    <definedName name="XDO_?NOVAL?6?">#REF!</definedName>
    <definedName name="XDO_?NOVAL?60?" localSheetId="15">'DE'!$B$10:$B$120</definedName>
    <definedName name="XDO_?NOVAL?60?">#REF!</definedName>
    <definedName name="XDO_?NOVAL?61?" localSheetId="15">'DE'!$B$10:$B$126</definedName>
    <definedName name="XDO_?NOVAL?61?">#REF!</definedName>
    <definedName name="XDO_?NOVAL?62?" localSheetId="15">'DE'!$B$10:$B$131</definedName>
    <definedName name="XDO_?NOVAL?62?">#REF!</definedName>
    <definedName name="XDO_?NOVAL?63?" localSheetId="15">'DE'!$B$10:$B$150</definedName>
    <definedName name="XDO_?NOVAL?63?">#REF!</definedName>
    <definedName name="XDO_?NOVAL?64?" localSheetId="15">'DE'!$B$10:$B$154</definedName>
    <definedName name="XDO_?NOVAL?64?">#REF!</definedName>
    <definedName name="XDO_?NOVAL?65?">'P1'!$B$18:$B$28</definedName>
    <definedName name="XDO_?NOVAL?66?">'P1'!$B$18:$B$59</definedName>
    <definedName name="XDO_?NOVAL?67?">'P1'!$B$18:$B$63</definedName>
    <definedName name="XDO_?NOVAL?68?">'OF'!$B$48</definedName>
    <definedName name="XDO_?NOVAL?69?">'OF'!$B$48:$B$52</definedName>
    <definedName name="XDO_?NOVAL?7?" localSheetId="3">'BF'!$B$10:$B$79</definedName>
    <definedName name="XDO_?NOVAL?7?">#REF!</definedName>
    <definedName name="XDO_?NOVAL?70?">'BM'!$B$26</definedName>
    <definedName name="XDO_?NOVAL?71?">'BM'!$B$26:$B$33</definedName>
    <definedName name="XDO_?NOVAL?72?">'BM'!$B$26:$B$39</definedName>
    <definedName name="XDO_?NOVAL?73?">'BM'!$B$26:$B$54</definedName>
    <definedName name="XDO_?NOVAL?74?">'BM'!$B$26:$B$58</definedName>
    <definedName name="XDO_?NOVAL?75?" localSheetId="19">'ES'!$B$10:$B$66</definedName>
    <definedName name="XDO_?NOVAL?75?">#REF!</definedName>
    <definedName name="XDO_?NOVAL?76?" localSheetId="19">'ES'!$B$10:$B$85</definedName>
    <definedName name="XDO_?NOVAL?76?">#REF!</definedName>
    <definedName name="XDO_?NOVAL?77?" localSheetId="19">'ES'!$B$10:$B$96</definedName>
    <definedName name="XDO_?NOVAL?77?">#REF!</definedName>
    <definedName name="XDO_?NOVAL?78?" localSheetId="19">'ES'!$B$10:$B$103</definedName>
    <definedName name="XDO_?NOVAL?78?">#REF!</definedName>
    <definedName name="XDO_?NOVAL?79?" localSheetId="19">'ES'!$B$10:$B$122</definedName>
    <definedName name="XDO_?NOVAL?79?">#REF!</definedName>
    <definedName name="XDO_?NOVAL?8?" localSheetId="3">'BF'!$B$10:$B$84</definedName>
    <definedName name="XDO_?NOVAL?8?">#REF!</definedName>
    <definedName name="XDO_?NOVAL?80?" localSheetId="19">'ES'!$B$10:$B$126</definedName>
    <definedName name="XDO_?NOVAL?80?">#REF!</definedName>
    <definedName name="XDO_?NOVAL?81?">'LM'!$B$10:$B$56</definedName>
    <definedName name="XDO_?NOVAL?82?">'LM'!$B$10:$B$95</definedName>
    <definedName name="XDO_?NOVAL?83?">'LM'!$B$10:$B$99</definedName>
    <definedName name="XDO_?NOVAL?84?">'BP'!$B$18:$B$26</definedName>
    <definedName name="XDO_?NOVAL?85?">'BP'!$B$18:$B$36</definedName>
    <definedName name="XDO_?NOVAL?86?">'BP'!$B$18:$B$61</definedName>
    <definedName name="XDO_?NOVAL?87?">'BP'!$B$18:$B$65</definedName>
    <definedName name="XDO_?NOVAL?88?" localSheetId="22">'BC'!$B$10:$B$44</definedName>
    <definedName name="XDO_?NOVAL?88?">#REF!</definedName>
    <definedName name="XDO_?NOVAL?89?" localSheetId="22">'BC'!$B$10:$B$83</definedName>
    <definedName name="XDO_?NOVAL?89?">#REF!</definedName>
    <definedName name="XDO_?NOVAL?9?" localSheetId="3">'BF'!$B$10:$B$107</definedName>
    <definedName name="XDO_?NOVAL?9?">#REF!</definedName>
    <definedName name="XDO_?NOVAL?90?" localSheetId="22">'BC'!$B$10:$B$87</definedName>
    <definedName name="XDO_?NOVAL?90?">#REF!</definedName>
    <definedName name="XDO_?NPTF?">'96'!$D$2:$D$59</definedName>
    <definedName name="XDO_?NPTF?1?" localSheetId="2">'GR'!$D$2:$D$65</definedName>
    <definedName name="XDO_?NPTF?1?">#REF!</definedName>
    <definedName name="XDO_?NPTF?10?">'BS'!$D$2:$D$27</definedName>
    <definedName name="XDO_?NPTF?11?">'DB'!$D$2:$D$28</definedName>
    <definedName name="XDO_?NPTF?12?">'CO'!$D$2:$D$33</definedName>
    <definedName name="XDO_?NPTF?13?">'US'!$D$2:$D$27</definedName>
    <definedName name="XDO_?NPTF?14?" localSheetId="15">'DE'!$D$2:$D$71</definedName>
    <definedName name="XDO_?NPTF?14?">#REF!</definedName>
    <definedName name="XDO_?NPTF?15?">'P1'!$D$2:$D$28</definedName>
    <definedName name="XDO_?NPTF?16?">'OF'!$D$2:$D$48</definedName>
    <definedName name="XDO_?NPTF?17?">'BM'!$D$2:$D$26</definedName>
    <definedName name="XDO_?NPTF?18?" localSheetId="19">'ES'!$D$2:$D$66</definedName>
    <definedName name="XDO_?NPTF?18?">#REF!</definedName>
    <definedName name="XDO_?NPTF?19?">'LM'!$D$2:$D$56</definedName>
    <definedName name="XDO_?NPTF?2?" localSheetId="3">'BF'!$D$2:$D$50</definedName>
    <definedName name="XDO_?NPTF?2?">#REF!</definedName>
    <definedName name="XDO_?NPTF?20?">'BP'!$D$2:$D$26</definedName>
    <definedName name="XDO_?NPTF?21?" localSheetId="22">'BC'!$D$2:$D$44</definedName>
    <definedName name="XDO_?NPTF?21?">#REF!</definedName>
    <definedName name="XDO_?NPTF?3?">'MI'!$D$2:$D$55</definedName>
    <definedName name="XDO_?NPTF?4?">'GF'!$D$2:$D$32</definedName>
    <definedName name="XDO_?NPTF?5?">'LF'!$D$2:$D$55</definedName>
    <definedName name="XDO_?NPTF?6?">'TA'!$D$2:$D$19</definedName>
    <definedName name="XDO_?NPTF?7?" localSheetId="8">'IS'!$D$2:$D$48</definedName>
    <definedName name="XDO_?NPTF?7?">#REF!</definedName>
    <definedName name="XDO_?NPTF?8?">'ST'!$D$2:$D$38</definedName>
    <definedName name="XDO_?NPTF?9?">'PE'!$D$2:$D$50</definedName>
    <definedName name="XDO_?RATING?">'96'!$E$10:$E$105</definedName>
    <definedName name="XDO_?RATING?1?" localSheetId="2">'GR'!$E$10:$E$65</definedName>
    <definedName name="XDO_?RATING?1?">#REF!</definedName>
    <definedName name="XDO_?RATING?10?" localSheetId="3">'BF'!$E$10:$E$111</definedName>
    <definedName name="XDO_?RATING?10?">#REF!</definedName>
    <definedName name="XDO_?RATING?11?">'MI'!$E$10:$E$55</definedName>
    <definedName name="XDO_?RATING?12?">'MI'!$E$10:$E$64</definedName>
    <definedName name="XDO_?RATING?13?">'MI'!$E$10:$E$77</definedName>
    <definedName name="XDO_?RATING?14?">'MI'!$E$10:$E$81</definedName>
    <definedName name="XDO_?RATING?15?">'MI'!$E$10:$E$104</definedName>
    <definedName name="XDO_?RATING?16?">'MI'!$E$10:$E$108</definedName>
    <definedName name="XDO_?RATING?17?">'GF'!$E$24:$E$32</definedName>
    <definedName name="XDO_?RATING?18?">'GF'!$E$24:$E$37</definedName>
    <definedName name="XDO_?RATING?19?">'GF'!$E$24:$E$60</definedName>
    <definedName name="XDO_?RATING?2?" localSheetId="2">'GR'!$E$10:$E$75</definedName>
    <definedName name="XDO_?RATING?2?">#REF!</definedName>
    <definedName name="XDO_?RATING?20?">'GF'!$E$24:$E$64</definedName>
    <definedName name="XDO_?RATING?21?">'LF'!$E$30:$E$55</definedName>
    <definedName name="XDO_?RATING?22?">'LF'!$E$30:$E$60</definedName>
    <definedName name="XDO_?RATING?23?">'LF'!$E$30:$E$68</definedName>
    <definedName name="XDO_?RATING?24?">'LF'!$E$30:$E$83</definedName>
    <definedName name="XDO_?RATING?25?">'LF'!$E$30:$E$87</definedName>
    <definedName name="XDO_?RATING?26?">'TA'!$E$18:$E$19</definedName>
    <definedName name="XDO_?RATING?27?">'TA'!$E$18:$E$27</definedName>
    <definedName name="XDO_?RATING?28?">'TA'!$E$18:$E$52</definedName>
    <definedName name="XDO_?RATING?29?">'TA'!$E$18:$E$56</definedName>
    <definedName name="XDO_?RATING?3?" localSheetId="2">'GR'!$E$10:$E$112</definedName>
    <definedName name="XDO_?RATING?3?">#REF!</definedName>
    <definedName name="XDO_?RATING?30?" localSheetId="8">'IS'!$E$10:$E$48</definedName>
    <definedName name="XDO_?RATING?30?">#REF!</definedName>
    <definedName name="XDO_?RATING?31?" localSheetId="8">'IS'!$E$10:$E$87</definedName>
    <definedName name="XDO_?RATING?31?">#REF!</definedName>
    <definedName name="XDO_?RATING?32?" localSheetId="8">'IS'!$E$10:$E$91</definedName>
    <definedName name="XDO_?RATING?32?">#REF!</definedName>
    <definedName name="XDO_?RATING?33?">'ST'!$E$18:$E$38</definedName>
    <definedName name="XDO_?RATING?34?">'ST'!$E$18:$E$50</definedName>
    <definedName name="XDO_?RATING?35?">'ST'!$E$18:$E$55</definedName>
    <definedName name="XDO_?RATING?36?">'ST'!$E$18:$E$78</definedName>
    <definedName name="XDO_?RATING?37?">'ST'!$E$18:$E$82</definedName>
    <definedName name="XDO_?RATING?38?">'PE'!$E$10:$E$50</definedName>
    <definedName name="XDO_?RATING?39?">'PE'!$E$10:$E$89</definedName>
    <definedName name="XDO_?RATING?4?" localSheetId="2">'GR'!$E$10:$E$116</definedName>
    <definedName name="XDO_?RATING?4?">#REF!</definedName>
    <definedName name="XDO_?RATING?40?">'PE'!$E$10:$E$93</definedName>
    <definedName name="XDO_?RATING?41?">'BS'!$E$10:$E$27</definedName>
    <definedName name="XDO_?RATING?42?">'BS'!$E$10:$E$66</definedName>
    <definedName name="XDO_?RATING?43?">'BS'!$E$10:$E$70</definedName>
    <definedName name="XDO_?RATING?44?">'DB'!$E$24:$E$28</definedName>
    <definedName name="XDO_?RATING?45?">'DB'!$E$24:$E$35</definedName>
    <definedName name="XDO_?RATING?46?">'DB'!$E$24:$E$58</definedName>
    <definedName name="XDO_?RATING?47?">'DB'!$E$24:$E$62</definedName>
    <definedName name="XDO_?RATING?48?">'CO'!$E$18:$E$33</definedName>
    <definedName name="XDO_?RATING?49?">'CO'!$E$18:$E$42</definedName>
    <definedName name="XDO_?RATING?5?" localSheetId="3">'BF'!$E$10:$E$50</definedName>
    <definedName name="XDO_?RATING?5?">#REF!</definedName>
    <definedName name="XDO_?RATING?50?">'CO'!$E$18:$E$67</definedName>
    <definedName name="XDO_?RATING?51?">'CO'!$E$18:$E$71</definedName>
    <definedName name="XDO_?RATING?52?">'US'!$E$18:$E$27</definedName>
    <definedName name="XDO_?RATING?53?">'US'!$E$18:$E$37</definedName>
    <definedName name="XDO_?RATING?54?">'US'!$E$18:$E$44</definedName>
    <definedName name="XDO_?RATING?55?">'US'!$E$18:$E$50</definedName>
    <definedName name="XDO_?RATING?56?">'US'!$E$18:$E$65</definedName>
    <definedName name="XDO_?RATING?57?">'US'!$E$18:$E$69</definedName>
    <definedName name="XDO_?RATING?58?" localSheetId="15">'DE'!$E$10:$E$71</definedName>
    <definedName name="XDO_?RATING?58?">#REF!</definedName>
    <definedName name="XDO_?RATING?59?" localSheetId="15">'DE'!$E$10:$E$104</definedName>
    <definedName name="XDO_?RATING?59?">#REF!</definedName>
    <definedName name="XDO_?RATING?6?" localSheetId="3">'BF'!$E$10:$E$67</definedName>
    <definedName name="XDO_?RATING?6?">#REF!</definedName>
    <definedName name="XDO_?RATING?60?" localSheetId="15">'DE'!$E$10:$E$120</definedName>
    <definedName name="XDO_?RATING?60?">#REF!</definedName>
    <definedName name="XDO_?RATING?61?" localSheetId="15">'DE'!$E$10:$E$126</definedName>
    <definedName name="XDO_?RATING?61?">#REF!</definedName>
    <definedName name="XDO_?RATING?62?" localSheetId="15">'DE'!$E$10:$E$131</definedName>
    <definedName name="XDO_?RATING?62?">#REF!</definedName>
    <definedName name="XDO_?RATING?63?" localSheetId="15">'DE'!$E$10:$E$150</definedName>
    <definedName name="XDO_?RATING?63?">#REF!</definedName>
    <definedName name="XDO_?RATING?64?" localSheetId="15">'DE'!$E$10:$E$154</definedName>
    <definedName name="XDO_?RATING?64?">#REF!</definedName>
    <definedName name="XDO_?RATING?65?">'P1'!$E$18:$E$28</definedName>
    <definedName name="XDO_?RATING?66?">'P1'!$E$18:$E$59</definedName>
    <definedName name="XDO_?RATING?67?">'P1'!$E$18:$E$63</definedName>
    <definedName name="XDO_?RATING?68?">'OF'!$E$48</definedName>
    <definedName name="XDO_?RATING?69?">'OF'!$E$48:$E$52</definedName>
    <definedName name="XDO_?RATING?7?" localSheetId="3">'BF'!$E$10:$E$79</definedName>
    <definedName name="XDO_?RATING?7?">#REF!</definedName>
    <definedName name="XDO_?RATING?70?">'BM'!$E$26</definedName>
    <definedName name="XDO_?RATING?71?">'BM'!$E$26:$E$33</definedName>
    <definedName name="XDO_?RATING?72?">'BM'!$E$26:$E$39</definedName>
    <definedName name="XDO_?RATING?73?">'BM'!$E$26:$E$54</definedName>
    <definedName name="XDO_?RATING?74?">'BM'!$E$26:$E$58</definedName>
    <definedName name="XDO_?RATING?75?" localSheetId="19">'ES'!$E$10:$E$66</definedName>
    <definedName name="XDO_?RATING?75?">#REF!</definedName>
    <definedName name="XDO_?RATING?76?" localSheetId="19">'ES'!$E$10:$E$85</definedName>
    <definedName name="XDO_?RATING?76?">#REF!</definedName>
    <definedName name="XDO_?RATING?77?" localSheetId="19">'ES'!$E$10:$E$96</definedName>
    <definedName name="XDO_?RATING?77?">#REF!</definedName>
    <definedName name="XDO_?RATING?78?" localSheetId="19">'ES'!$E$10:$E$103</definedName>
    <definedName name="XDO_?RATING?78?">#REF!</definedName>
    <definedName name="XDO_?RATING?79?" localSheetId="19">'ES'!$E$10:$E$122</definedName>
    <definedName name="XDO_?RATING?79?">#REF!</definedName>
    <definedName name="XDO_?RATING?8?" localSheetId="3">'BF'!$E$10:$E$84</definedName>
    <definedName name="XDO_?RATING?8?">#REF!</definedName>
    <definedName name="XDO_?RATING?80?" localSheetId="19">'ES'!$E$10:$E$126</definedName>
    <definedName name="XDO_?RATING?80?">#REF!</definedName>
    <definedName name="XDO_?RATING?81?">'LM'!$E$10:$E$56</definedName>
    <definedName name="XDO_?RATING?82?">'LM'!$E$10:$E$95</definedName>
    <definedName name="XDO_?RATING?83?">'LM'!$E$10:$E$99</definedName>
    <definedName name="XDO_?RATING?84?">'BP'!$E$18:$E$26</definedName>
    <definedName name="XDO_?RATING?85?">'BP'!$E$18:$E$36</definedName>
    <definedName name="XDO_?RATING?86?">'BP'!$E$18:$E$61</definedName>
    <definedName name="XDO_?RATING?87?">'BP'!$E$18:$E$65</definedName>
    <definedName name="XDO_?RATING?88?" localSheetId="22">'BC'!$E$10:$E$44</definedName>
    <definedName name="XDO_?RATING?88?">#REF!</definedName>
    <definedName name="XDO_?RATING?89?" localSheetId="22">'BC'!$E$10:$E$83</definedName>
    <definedName name="XDO_?RATING?89?">#REF!</definedName>
    <definedName name="XDO_?RATING?9?" localSheetId="3">'BF'!$E$10:$E$107</definedName>
    <definedName name="XDO_?RATING?9?">#REF!</definedName>
    <definedName name="XDO_?RATING?90?" localSheetId="22">'BC'!$E$10:$E$87</definedName>
    <definedName name="XDO_?RATING?90?">#REF!</definedName>
    <definedName name="XDO_?REMARKS?">'96'!$K$10:$K$105</definedName>
    <definedName name="XDO_?REMARKS?1?" localSheetId="2">'GR'!$K$10:$K$65</definedName>
    <definedName name="XDO_?REMARKS?1?">#REF!</definedName>
    <definedName name="XDO_?REMARKS?10?" localSheetId="3">'BF'!$L$10:$L$111</definedName>
    <definedName name="XDO_?REMARKS?10?">#REF!</definedName>
    <definedName name="XDO_?REMARKS?11?">'MI'!$K$10:$K$55</definedName>
    <definedName name="XDO_?REMARKS?12?">'MI'!$K$10:$K$64</definedName>
    <definedName name="XDO_?REMARKS?13?">'MI'!$K$10:$K$77</definedName>
    <definedName name="XDO_?REMARKS?14?">'MI'!$K$10:$K$81</definedName>
    <definedName name="XDO_?REMARKS?15?">'MI'!$K$10:$K$104</definedName>
    <definedName name="XDO_?REMARKS?16?">'MI'!$K$10:$K$108</definedName>
    <definedName name="XDO_?REMARKS?17?">'GF'!$K$24:$K$32</definedName>
    <definedName name="XDO_?REMARKS?18?">'GF'!$K$24:$K$37</definedName>
    <definedName name="XDO_?REMARKS?19?">'GF'!$K$24:$K$60</definedName>
    <definedName name="XDO_?REMARKS?2?" localSheetId="2">'GR'!$K$10:$K$75</definedName>
    <definedName name="XDO_?REMARKS?2?">#REF!</definedName>
    <definedName name="XDO_?REMARKS?20?">'GF'!$K$24:$K$64</definedName>
    <definedName name="XDO_?REMARKS?21?">'LF'!$K$30:$K$55</definedName>
    <definedName name="XDO_?REMARKS?22?">'LF'!$K$30:$K$60</definedName>
    <definedName name="XDO_?REMARKS?23?">'LF'!$K$30:$K$68</definedName>
    <definedName name="XDO_?REMARKS?24?">'LF'!$K$30:$K$83</definedName>
    <definedName name="XDO_?REMARKS?25?">'LF'!$K$30:$K$87</definedName>
    <definedName name="XDO_?REMARKS?26?">'TA'!$K$18:$K$19</definedName>
    <definedName name="XDO_?REMARKS?27?">'TA'!$K$18:$K$27</definedName>
    <definedName name="XDO_?REMARKS?28?">'TA'!$K$18:$K$52</definedName>
    <definedName name="XDO_?REMARKS?29?">'TA'!$K$18:$K$56</definedName>
    <definedName name="XDO_?REMARKS?3?" localSheetId="2">'GR'!$K$10:$K$112</definedName>
    <definedName name="XDO_?REMARKS?3?">#REF!</definedName>
    <definedName name="XDO_?REMARKS?30?" localSheetId="8">'IS'!$K$10:$K$48</definedName>
    <definedName name="XDO_?REMARKS?30?">#REF!</definedName>
    <definedName name="XDO_?REMARKS?31?" localSheetId="8">'IS'!$K$10:$K$87</definedName>
    <definedName name="XDO_?REMARKS?31?">#REF!</definedName>
    <definedName name="XDO_?REMARKS?32?" localSheetId="8">'IS'!$K$10:$K$91</definedName>
    <definedName name="XDO_?REMARKS?32?">#REF!</definedName>
    <definedName name="XDO_?REMARKS?33?">'ST'!$L$18:$L$38</definedName>
    <definedName name="XDO_?REMARKS?34?">'ST'!$L$18:$L$50</definedName>
    <definedName name="XDO_?REMARKS?35?">'ST'!$L$18:$L$55</definedName>
    <definedName name="XDO_?REMARKS?36?">'ST'!$L$18:$L$78</definedName>
    <definedName name="XDO_?REMARKS?37?">'ST'!$L$18:$L$82</definedName>
    <definedName name="XDO_?REMARKS?38?">'PE'!$K$10:$K$50</definedName>
    <definedName name="XDO_?REMARKS?39?">'PE'!$K$10:$K$89</definedName>
    <definedName name="XDO_?REMARKS?4?" localSheetId="2">'GR'!$K$10:$K$116</definedName>
    <definedName name="XDO_?REMARKS?4?">#REF!</definedName>
    <definedName name="XDO_?REMARKS?40?">'PE'!$K$10:$K$93</definedName>
    <definedName name="XDO_?REMARKS?41?">'BS'!$K$10:$K$27</definedName>
    <definedName name="XDO_?REMARKS?42?">'BS'!$K$10:$K$66</definedName>
    <definedName name="XDO_?REMARKS?43?">'BS'!$K$10:$K$70</definedName>
    <definedName name="XDO_?REMARKS?44?">'DB'!$K$24:$K$28</definedName>
    <definedName name="XDO_?REMARKS?45?">'DB'!$K$24:$K$35</definedName>
    <definedName name="XDO_?REMARKS?46?">'DB'!$K$24:$K$58</definedName>
    <definedName name="XDO_?REMARKS?47?">'DB'!$K$24:$K$62</definedName>
    <definedName name="XDO_?REMARKS?48?">'CO'!$K$18:$K$33</definedName>
    <definedName name="XDO_?REMARKS?49?">'CO'!$K$18:$K$42</definedName>
    <definedName name="XDO_?REMARKS?5?" localSheetId="3">'BF'!$L$10:$L$50</definedName>
    <definedName name="XDO_?REMARKS?5?">#REF!</definedName>
    <definedName name="XDO_?REMARKS?50?">'CO'!$K$18:$K$67</definedName>
    <definedName name="XDO_?REMARKS?51?">'CO'!$K$18:$K$71</definedName>
    <definedName name="XDO_?REMARKS?52?">'US'!$K$18:$K$27</definedName>
    <definedName name="XDO_?REMARKS?53?">'US'!$K$18:$K$37</definedName>
    <definedName name="XDO_?REMARKS?54?">'US'!$K$18:$K$44</definedName>
    <definedName name="XDO_?REMARKS?55?">'US'!$K$18:$K$50</definedName>
    <definedName name="XDO_?REMARKS?56?">'US'!$K$18:$K$65</definedName>
    <definedName name="XDO_?REMARKS?57?">'US'!$K$18:$K$69</definedName>
    <definedName name="XDO_?REMARKS?58?" localSheetId="15">'DE'!$L$10:$L$71</definedName>
    <definedName name="XDO_?REMARKS?58?">#REF!</definedName>
    <definedName name="XDO_?REMARKS?59?" localSheetId="15">'DE'!$L$10:$L$104</definedName>
    <definedName name="XDO_?REMARKS?59?">#REF!</definedName>
    <definedName name="XDO_?REMARKS?6?" localSheetId="3">'BF'!$L$10:$L$67</definedName>
    <definedName name="XDO_?REMARKS?6?">#REF!</definedName>
    <definedName name="XDO_?REMARKS?60?" localSheetId="15">'DE'!$L$10:$L$120</definedName>
    <definedName name="XDO_?REMARKS?60?">#REF!</definedName>
    <definedName name="XDO_?REMARKS?61?" localSheetId="15">'DE'!$L$10:$L$126</definedName>
    <definedName name="XDO_?REMARKS?61?">#REF!</definedName>
    <definedName name="XDO_?REMARKS?62?" localSheetId="15">'DE'!$L$10:$L$131</definedName>
    <definedName name="XDO_?REMARKS?62?">#REF!</definedName>
    <definedName name="XDO_?REMARKS?63?" localSheetId="15">'DE'!$L$10:$L$150</definedName>
    <definedName name="XDO_?REMARKS?63?">#REF!</definedName>
    <definedName name="XDO_?REMARKS?64?" localSheetId="15">'DE'!$L$10:$L$154</definedName>
    <definedName name="XDO_?REMARKS?64?">#REF!</definedName>
    <definedName name="XDO_?REMARKS?65?">'P1'!$K$18:$K$28</definedName>
    <definedName name="XDO_?REMARKS?66?">'P1'!$K$18:$K$59</definedName>
    <definedName name="XDO_?REMARKS?67?">'P1'!$K$18:$K$63</definedName>
    <definedName name="XDO_?REMARKS?68?">'OF'!$K$48</definedName>
    <definedName name="XDO_?REMARKS?69?">'OF'!$K$48:$K$52</definedName>
    <definedName name="XDO_?REMARKS?7?" localSheetId="3">'BF'!$L$10:$L$79</definedName>
    <definedName name="XDO_?REMARKS?7?">#REF!</definedName>
    <definedName name="XDO_?REMARKS?70?">'BM'!$K$26</definedName>
    <definedName name="XDO_?REMARKS?71?">'BM'!$K$26:$K$33</definedName>
    <definedName name="XDO_?REMARKS?72?">'BM'!$K$26:$K$39</definedName>
    <definedName name="XDO_?REMARKS?73?">'BM'!$K$26:$K$54</definedName>
    <definedName name="XDO_?REMARKS?74?">'BM'!$K$26:$K$58</definedName>
    <definedName name="XDO_?REMARKS?75?" localSheetId="19">'ES'!$L$10:$L$66</definedName>
    <definedName name="XDO_?REMARKS?75?">#REF!</definedName>
    <definedName name="XDO_?REMARKS?76?" localSheetId="19">'ES'!$L$10:$L$85</definedName>
    <definedName name="XDO_?REMARKS?76?">#REF!</definedName>
    <definedName name="XDO_?REMARKS?77?" localSheetId="19">'ES'!$L$10:$L$96</definedName>
    <definedName name="XDO_?REMARKS?77?">#REF!</definedName>
    <definedName name="XDO_?REMARKS?78?" localSheetId="19">'ES'!$L$10:$L$103</definedName>
    <definedName name="XDO_?REMARKS?78?">#REF!</definedName>
    <definedName name="XDO_?REMARKS?79?" localSheetId="19">'ES'!$L$10:$L$122</definedName>
    <definedName name="XDO_?REMARKS?79?">#REF!</definedName>
    <definedName name="XDO_?REMARKS?8?" localSheetId="3">'BF'!$L$10:$L$84</definedName>
    <definedName name="XDO_?REMARKS?8?">#REF!</definedName>
    <definedName name="XDO_?REMARKS?80?" localSheetId="19">'ES'!$L$10:$L$126</definedName>
    <definedName name="XDO_?REMARKS?80?">#REF!</definedName>
    <definedName name="XDO_?REMARKS?81?">'LM'!$K$10:$K$56</definedName>
    <definedName name="XDO_?REMARKS?82?">'LM'!$K$10:$K$95</definedName>
    <definedName name="XDO_?REMARKS?83?">'LM'!$K$10:$K$99</definedName>
    <definedName name="XDO_?REMARKS?84?">'BP'!$L$18:$L$26</definedName>
    <definedName name="XDO_?REMARKS?85?">'BP'!$L$18:$L$36</definedName>
    <definedName name="XDO_?REMARKS?86?">'BP'!$L$18:$L$61</definedName>
    <definedName name="XDO_?REMARKS?87?">'BP'!$L$18:$L$65</definedName>
    <definedName name="XDO_?REMARKS?88?" localSheetId="22">'BC'!$K$10:$K$44</definedName>
    <definedName name="XDO_?REMARKS?88?">#REF!</definedName>
    <definedName name="XDO_?REMARKS?89?" localSheetId="22">'BC'!$K$10:$K$83</definedName>
    <definedName name="XDO_?REMARKS?89?">#REF!</definedName>
    <definedName name="XDO_?REMARKS?9?" localSheetId="3">'BF'!$L$10:$L$107</definedName>
    <definedName name="XDO_?REMARKS?9?">#REF!</definedName>
    <definedName name="XDO_?REMARKS?90?" localSheetId="22">'BC'!$K$10:$K$87</definedName>
    <definedName name="XDO_?REMARKS?90?">#REF!</definedName>
    <definedName name="XDO_?TDATE?">'96'!$D$4</definedName>
    <definedName name="XDO_?TITL?">'96'!$A$8:$A$59</definedName>
    <definedName name="XDO_?TITL?1?" localSheetId="2">'GR'!$A$8:$A$65</definedName>
    <definedName name="XDO_?TITL?1?">#REF!</definedName>
    <definedName name="XDO_?TITL?10?">'BS'!$A$8:$A$27</definedName>
    <definedName name="XDO_?TITL?11?">'DB'!$A$16:$A$28</definedName>
    <definedName name="XDO_?TITL?12?">'CO'!$A$16:$A$33</definedName>
    <definedName name="XDO_?TITL?13?">'US'!$A$16:$A$27</definedName>
    <definedName name="XDO_?TITL?14?" localSheetId="15">'DE'!$A$8:$A$71</definedName>
    <definedName name="XDO_?TITL?14?">#REF!</definedName>
    <definedName name="XDO_?TITL?15?">'P1'!$A$16:$A$28</definedName>
    <definedName name="XDO_?TITL?16?">'OF'!$A$38:$A$48</definedName>
    <definedName name="XDO_?TITL?17?">'BM'!$A$16:$A$26</definedName>
    <definedName name="XDO_?TITL?18?" localSheetId="19">'ES'!$A$8:$A$66</definedName>
    <definedName name="XDO_?TITL?18?">#REF!</definedName>
    <definedName name="XDO_?TITL?19?">'LM'!$A$8:$A$56</definedName>
    <definedName name="XDO_?TITL?2?" localSheetId="3">'BF'!$A$8:$A$50</definedName>
    <definedName name="XDO_?TITL?2?">#REF!</definedName>
    <definedName name="XDO_?TITL?20?">'BP'!$A$16:$A$26</definedName>
    <definedName name="XDO_?TITL?21?" localSheetId="22">'BC'!$A$8:$A$44</definedName>
    <definedName name="XDO_?TITL?21?">#REF!</definedName>
    <definedName name="XDO_?TITL?3?">'MI'!$A$8:$A$55</definedName>
    <definedName name="XDO_?TITL?4?">'GF'!$A$16:$A$32</definedName>
    <definedName name="XDO_?TITL?5?">'LF'!$A$28:$A$55</definedName>
    <definedName name="XDO_?TITL?6?">'TA'!$A$16:$A$19</definedName>
    <definedName name="XDO_?TITL?7?" localSheetId="8">'IS'!$A$8:$A$48</definedName>
    <definedName name="XDO_?TITL?7?">#REF!</definedName>
    <definedName name="XDO_?TITL?8?">'ST'!$A$16:$A$38</definedName>
    <definedName name="XDO_?TITL?9?">'PE'!$A$8:$A$50</definedName>
    <definedName name="XDO_?YTM?">'96'!$J$10:$J$105</definedName>
    <definedName name="XDO_?YTM?1?" localSheetId="2">'GR'!$J$10:$J$65</definedName>
    <definedName name="XDO_?YTM?1?">#REF!</definedName>
    <definedName name="XDO_?YTM?10?" localSheetId="3">'BF'!$J$10:$J$111</definedName>
    <definedName name="XDO_?YTM?10?">#REF!</definedName>
    <definedName name="XDO_?YTM?11?">'MI'!$J$10:$J$55</definedName>
    <definedName name="XDO_?YTM?12?">'MI'!$J$10:$J$64</definedName>
    <definedName name="XDO_?YTM?13?">'MI'!$J$10:$J$77</definedName>
    <definedName name="XDO_?YTM?14?">'MI'!$J$10:$J$81</definedName>
    <definedName name="XDO_?YTM?15?">'MI'!$J$10:$J$104</definedName>
    <definedName name="XDO_?YTM?16?">'MI'!$J$10:$J$108</definedName>
    <definedName name="XDO_?YTM?17?">'GF'!$J$24:$J$32</definedName>
    <definedName name="XDO_?YTM?18?">'GF'!$J$24:$J$37</definedName>
    <definedName name="XDO_?YTM?19?">'GF'!$J$24:$J$60</definedName>
    <definedName name="XDO_?YTM?2?" localSheetId="2">'GR'!$J$10:$J$75</definedName>
    <definedName name="XDO_?YTM?2?">#REF!</definedName>
    <definedName name="XDO_?YTM?20?">'GF'!$J$24:$J$64</definedName>
    <definedName name="XDO_?YTM?21?">'LF'!$J$30:$J$55</definedName>
    <definedName name="XDO_?YTM?22?">'LF'!$J$30:$J$60</definedName>
    <definedName name="XDO_?YTM?23?">'LF'!$J$30:$J$68</definedName>
    <definedName name="XDO_?YTM?24?">'LF'!$J$30:$J$83</definedName>
    <definedName name="XDO_?YTM?25?">'LF'!$J$30:$J$87</definedName>
    <definedName name="XDO_?YTM?26?">'TA'!$J$18:$J$19</definedName>
    <definedName name="XDO_?YTM?27?">'TA'!$J$18:$J$27</definedName>
    <definedName name="XDO_?YTM?28?">'TA'!$J$18:$J$52</definedName>
    <definedName name="XDO_?YTM?29?">'TA'!$J$18:$J$56</definedName>
    <definedName name="XDO_?YTM?3?" localSheetId="2">'GR'!$J$10:$J$112</definedName>
    <definedName name="XDO_?YTM?3?">#REF!</definedName>
    <definedName name="XDO_?YTM?30?" localSheetId="8">'IS'!$J$10:$J$48</definedName>
    <definedName name="XDO_?YTM?30?">#REF!</definedName>
    <definedName name="XDO_?YTM?31?" localSheetId="8">'IS'!$J$10:$J$87</definedName>
    <definedName name="XDO_?YTM?31?">#REF!</definedName>
    <definedName name="XDO_?YTM?32?" localSheetId="8">'IS'!$J$10:$J$91</definedName>
    <definedName name="XDO_?YTM?32?">#REF!</definedName>
    <definedName name="XDO_?YTM?33?">'ST'!$J$18:$J$38</definedName>
    <definedName name="XDO_?YTM?34?">'ST'!$J$18:$J$50</definedName>
    <definedName name="XDO_?YTM?35?">'ST'!$J$18:$J$55</definedName>
    <definedName name="XDO_?YTM?36?">'ST'!$J$18:$J$78</definedName>
    <definedName name="XDO_?YTM?37?">'ST'!$J$18:$J$82</definedName>
    <definedName name="XDO_?YTM?38?">'PE'!$J$10:$J$50</definedName>
    <definedName name="XDO_?YTM?39?">'PE'!$J$10:$J$89</definedName>
    <definedName name="XDO_?YTM?4?" localSheetId="2">'GR'!$J$10:$J$116</definedName>
    <definedName name="XDO_?YTM?4?">#REF!</definedName>
    <definedName name="XDO_?YTM?40?">'PE'!$J$10:$J$93</definedName>
    <definedName name="XDO_?YTM?41?">'BS'!$J$10:$J$27</definedName>
    <definedName name="XDO_?YTM?42?">'BS'!$J$10:$J$66</definedName>
    <definedName name="XDO_?YTM?43?">'BS'!$J$10:$J$70</definedName>
    <definedName name="XDO_?YTM?44?">'DB'!$J$24:$J$28</definedName>
    <definedName name="XDO_?YTM?45?">'DB'!$J$24:$J$35</definedName>
    <definedName name="XDO_?YTM?46?">'DB'!$J$24:$J$58</definedName>
    <definedName name="XDO_?YTM?47?">'DB'!$J$24:$J$62</definedName>
    <definedName name="XDO_?YTM?48?">'CO'!$J$18:$J$33</definedName>
    <definedName name="XDO_?YTM?49?">'CO'!$J$18:$J$42</definedName>
    <definedName name="XDO_?YTM?5?" localSheetId="3">'BF'!$J$10:$J$50</definedName>
    <definedName name="XDO_?YTM?5?">#REF!</definedName>
    <definedName name="XDO_?YTM?50?">'CO'!$J$18:$J$67</definedName>
    <definedName name="XDO_?YTM?51?">'CO'!$J$18:$J$71</definedName>
    <definedName name="XDO_?YTM?52?">'US'!$J$18:$J$27</definedName>
    <definedName name="XDO_?YTM?53?">'US'!$J$18:$J$37</definedName>
    <definedName name="XDO_?YTM?54?">'US'!$J$18:$J$44</definedName>
    <definedName name="XDO_?YTM?55?">'US'!$J$18:$J$50</definedName>
    <definedName name="XDO_?YTM?56?">'US'!$J$18:$J$65</definedName>
    <definedName name="XDO_?YTM?57?">'US'!$J$18:$J$69</definedName>
    <definedName name="XDO_?YTM?58?" localSheetId="15">'DE'!$J$10:$J$71</definedName>
    <definedName name="XDO_?YTM?58?">#REF!</definedName>
    <definedName name="XDO_?YTM?59?" localSheetId="15">'DE'!$J$10:$J$104</definedName>
    <definedName name="XDO_?YTM?59?">#REF!</definedName>
    <definedName name="XDO_?YTM?6?" localSheetId="3">'BF'!$J$10:$J$67</definedName>
    <definedName name="XDO_?YTM?6?">#REF!</definedName>
    <definedName name="XDO_?YTM?60?" localSheetId="15">'DE'!$J$10:$J$120</definedName>
    <definedName name="XDO_?YTM?60?">#REF!</definedName>
    <definedName name="XDO_?YTM?61?" localSheetId="15">'DE'!$J$10:$J$126</definedName>
    <definedName name="XDO_?YTM?61?">#REF!</definedName>
    <definedName name="XDO_?YTM?62?" localSheetId="15">'DE'!$J$10:$J$131</definedName>
    <definedName name="XDO_?YTM?62?">#REF!</definedName>
    <definedName name="XDO_?YTM?63?" localSheetId="15">'DE'!$J$10:$J$150</definedName>
    <definedName name="XDO_?YTM?63?">#REF!</definedName>
    <definedName name="XDO_?YTM?64?" localSheetId="15">'DE'!$J$10:$J$154</definedName>
    <definedName name="XDO_?YTM?64?">#REF!</definedName>
    <definedName name="XDO_?YTM?65?">'P1'!$J$18:$J$28</definedName>
    <definedName name="XDO_?YTM?66?">'P1'!$J$18:$J$59</definedName>
    <definedName name="XDO_?YTM?67?">'P1'!$J$18:$J$63</definedName>
    <definedName name="XDO_?YTM?68?">'OF'!$J$48</definedName>
    <definedName name="XDO_?YTM?69?">'OF'!$J$48:$J$52</definedName>
    <definedName name="XDO_?YTM?7?" localSheetId="3">'BF'!$J$10:$J$79</definedName>
    <definedName name="XDO_?YTM?7?">#REF!</definedName>
    <definedName name="XDO_?YTM?70?">'BM'!$J$26</definedName>
    <definedName name="XDO_?YTM?71?">'BM'!$J$26:$J$33</definedName>
    <definedName name="XDO_?YTM?72?">'BM'!$J$26:$J$39</definedName>
    <definedName name="XDO_?YTM?73?">'BM'!$J$26:$J$54</definedName>
    <definedName name="XDO_?YTM?74?">'BM'!$J$26:$J$58</definedName>
    <definedName name="XDO_?YTM?75?" localSheetId="19">'ES'!$J$10:$J$66</definedName>
    <definedName name="XDO_?YTM?75?">#REF!</definedName>
    <definedName name="XDO_?YTM?76?" localSheetId="19">'ES'!$J$10:$J$85</definedName>
    <definedName name="XDO_?YTM?76?">#REF!</definedName>
    <definedName name="XDO_?YTM?77?" localSheetId="19">'ES'!$J$10:$J$96</definedName>
    <definedName name="XDO_?YTM?77?">#REF!</definedName>
    <definedName name="XDO_?YTM?78?" localSheetId="19">'ES'!$J$10:$J$103</definedName>
    <definedName name="XDO_?YTM?78?">#REF!</definedName>
    <definedName name="XDO_?YTM?79?" localSheetId="19">'ES'!$J$10:$J$122</definedName>
    <definedName name="XDO_?YTM?79?">#REF!</definedName>
    <definedName name="XDO_?YTM?8?" localSheetId="3">'BF'!$J$10:$J$84</definedName>
    <definedName name="XDO_?YTM?8?">#REF!</definedName>
    <definedName name="XDO_?YTM?80?" localSheetId="19">'ES'!$J$10:$J$126</definedName>
    <definedName name="XDO_?YTM?80?">#REF!</definedName>
    <definedName name="XDO_?YTM?81?">'LM'!$J$10:$J$56</definedName>
    <definedName name="XDO_?YTM?82?">'LM'!$J$10:$J$95</definedName>
    <definedName name="XDO_?YTM?83?">'LM'!$J$10:$J$99</definedName>
    <definedName name="XDO_?YTM?84?">'BP'!$J$18:$J$26</definedName>
    <definedName name="XDO_?YTM?85?">'BP'!$J$18:$J$36</definedName>
    <definedName name="XDO_?YTM?86?">'BP'!$J$18:$J$61</definedName>
    <definedName name="XDO_?YTM?87?">'BP'!$J$18:$J$65</definedName>
    <definedName name="XDO_?YTM?88?" localSheetId="22">'BC'!$J$10:$J$44</definedName>
    <definedName name="XDO_?YTM?88?">#REF!</definedName>
    <definedName name="XDO_?YTM?89?" localSheetId="22">'BC'!$J$10:$J$83</definedName>
    <definedName name="XDO_?YTM?89?">#REF!</definedName>
    <definedName name="XDO_?YTM?9?" localSheetId="3">'BF'!$J$10:$J$107</definedName>
    <definedName name="XDO_?YTM?9?">#REF!</definedName>
    <definedName name="XDO_?YTM?90?" localSheetId="22">'BC'!$J$10:$J$87</definedName>
    <definedName name="XDO_?YTM?90?">#REF!</definedName>
    <definedName name="XDO_GROUP_?G_2?">'96'!$2:$108</definedName>
    <definedName name="XDO_GROUP_?G_2?1?" localSheetId="2">'GR'!$2:$119</definedName>
    <definedName name="XDO_GROUP_?G_2?1?">#REF!</definedName>
    <definedName name="XDO_GROUP_?G_2?10?">'BS'!$2:$73</definedName>
    <definedName name="XDO_GROUP_?G_2?11?">'DB'!$2:$65</definedName>
    <definedName name="XDO_GROUP_?G_2?12?">'CO'!$2:$74</definedName>
    <definedName name="XDO_GROUP_?G_2?13?">'US'!$2:$72</definedName>
    <definedName name="XDO_GROUP_?G_2?14?" localSheetId="15">'DE'!$2:$157</definedName>
    <definedName name="XDO_GROUP_?G_2?14?">#REF!</definedName>
    <definedName name="XDO_GROUP_?G_2?15?">'P1'!$2:$66</definedName>
    <definedName name="XDO_GROUP_?G_2?16?">'OF'!$2:$55</definedName>
    <definedName name="XDO_GROUP_?G_2?17?">'BM'!$2:$61</definedName>
    <definedName name="XDO_GROUP_?G_2?18?" localSheetId="19">'ES'!$2:$129</definedName>
    <definedName name="XDO_GROUP_?G_2?18?">#REF!</definedName>
    <definedName name="XDO_GROUP_?G_2?19?">'LM'!$2:$102</definedName>
    <definedName name="XDO_GROUP_?G_2?2?" localSheetId="3">'BF'!$2:$114</definedName>
    <definedName name="XDO_GROUP_?G_2?2?">#REF!</definedName>
    <definedName name="XDO_GROUP_?G_2?20?">'BP'!$2:$68</definedName>
    <definedName name="XDO_GROUP_?G_2?21?" localSheetId="22">'BC'!$2:$90</definedName>
    <definedName name="XDO_GROUP_?G_2?21?">#REF!</definedName>
    <definedName name="XDO_GROUP_?G_2?3?">'MI'!$2:$111</definedName>
    <definedName name="XDO_GROUP_?G_2?4?">'GF'!$2:$67</definedName>
    <definedName name="XDO_GROUP_?G_2?5?">'LF'!$2:$90</definedName>
    <definedName name="XDO_GROUP_?G_2?6?">'TA'!$2:$59</definedName>
    <definedName name="XDO_GROUP_?G_2?7?" localSheetId="8">'IS'!$2:$94</definedName>
    <definedName name="XDO_GROUP_?G_2?7?">#REF!</definedName>
    <definedName name="XDO_GROUP_?G_2?8?">'ST'!$2:$85</definedName>
    <definedName name="XDO_GROUP_?G_2?9?">'PE'!$2:$96</definedName>
    <definedName name="XDO_GROUP_?G_3?">'96'!$8:$107</definedName>
    <definedName name="XDO_GROUP_?G_3?1?" localSheetId="2">'GR'!$8:$118</definedName>
    <definedName name="XDO_GROUP_?G_3?1?">#REF!</definedName>
    <definedName name="XDO_GROUP_?G_3?10?">'BS'!$8:$72</definedName>
    <definedName name="XDO_GROUP_?G_3?11?">'DB'!$16:$64</definedName>
    <definedName name="XDO_GROUP_?G_3?12?">'CO'!$16:$73</definedName>
    <definedName name="XDO_GROUP_?G_3?13?">'US'!$16:$71</definedName>
    <definedName name="XDO_GROUP_?G_3?14?" localSheetId="15">'DE'!$8:$156</definedName>
    <definedName name="XDO_GROUP_?G_3?14?">#REF!</definedName>
    <definedName name="XDO_GROUP_?G_3?15?">'P1'!$16:$65</definedName>
    <definedName name="XDO_GROUP_?G_3?16?">'OF'!$38:$54</definedName>
    <definedName name="XDO_GROUP_?G_3?17?">'BM'!$16:$60</definedName>
    <definedName name="XDO_GROUP_?G_3?18?" localSheetId="19">'ES'!$8:$128</definedName>
    <definedName name="XDO_GROUP_?G_3?18?">#REF!</definedName>
    <definedName name="XDO_GROUP_?G_3?19?">'LM'!$8:$101</definedName>
    <definedName name="XDO_GROUP_?G_3?2?" localSheetId="3">'BF'!$8:$113</definedName>
    <definedName name="XDO_GROUP_?G_3?2?">#REF!</definedName>
    <definedName name="XDO_GROUP_?G_3?20?">'BP'!$16:$67</definedName>
    <definedName name="XDO_GROUP_?G_3?21?" localSheetId="22">'BC'!$8:$89</definedName>
    <definedName name="XDO_GROUP_?G_3?21?">#REF!</definedName>
    <definedName name="XDO_GROUP_?G_3?3?">'MI'!$8:$110</definedName>
    <definedName name="XDO_GROUP_?G_3?4?">'GF'!$16:$66</definedName>
    <definedName name="XDO_GROUP_?G_3?5?">'LF'!$28:$89</definedName>
    <definedName name="XDO_GROUP_?G_3?6?">'TA'!$16:$58</definedName>
    <definedName name="XDO_GROUP_?G_3?7?" localSheetId="8">'IS'!$8:$93</definedName>
    <definedName name="XDO_GROUP_?G_3?7?">#REF!</definedName>
    <definedName name="XDO_GROUP_?G_3?8?">'ST'!$16:$84</definedName>
    <definedName name="XDO_GROUP_?G_3?9?">'PE'!$8:$95</definedName>
    <definedName name="XDO_GROUP_?G_4?">'96'!$B$105:$IV$105</definedName>
    <definedName name="XDO_GROUP_?G_4?1?" localSheetId="2">'GR'!$B$10:$IV$65</definedName>
    <definedName name="XDO_GROUP_?G_4?1?">#REF!</definedName>
    <definedName name="XDO_GROUP_?G_4?10?" localSheetId="3">'BF'!$B$111:$IV$111</definedName>
    <definedName name="XDO_GROUP_?G_4?10?">#REF!</definedName>
    <definedName name="XDO_GROUP_?G_4?11?">'MI'!$B$10:$IV$55</definedName>
    <definedName name="XDO_GROUP_?G_4?12?">'MI'!$B$64:$IV$64</definedName>
    <definedName name="XDO_GROUP_?G_4?13?">'MI'!$B$72:$IV$77</definedName>
    <definedName name="XDO_GROUP_?G_4?14?">'MI'!$B$81:$IV$81</definedName>
    <definedName name="XDO_GROUP_?G_4?15?">'MI'!$B$104:$IV$104</definedName>
    <definedName name="XDO_GROUP_?G_4?16?">'MI'!$B$108:$IV$108</definedName>
    <definedName name="XDO_GROUP_?G_4?17?">'GF'!$B$24:$IV$32</definedName>
    <definedName name="XDO_GROUP_?G_4?18?">'GF'!$B$36:$IV$37</definedName>
    <definedName name="XDO_GROUP_?G_4?19?">'GF'!$B$60:$IV$60</definedName>
    <definedName name="XDO_GROUP_?G_4?2?" localSheetId="2">'GR'!$B$69:$IV$75</definedName>
    <definedName name="XDO_GROUP_?G_4?2?">#REF!</definedName>
    <definedName name="XDO_GROUP_?G_4?20?">'GF'!$B$64:$IV$64</definedName>
    <definedName name="XDO_GROUP_?G_4?21?">'LF'!$B$30:$IV$55</definedName>
    <definedName name="XDO_GROUP_?G_4?22?">'LF'!$B$59:$IV$60</definedName>
    <definedName name="XDO_GROUP_?G_4?23?">'LF'!$B$64:$IV$68</definedName>
    <definedName name="XDO_GROUP_?G_4?24?">'LF'!$B$83:$IV$83</definedName>
    <definedName name="XDO_GROUP_?G_4?25?">'LF'!$B$87:$IV$87</definedName>
    <definedName name="XDO_GROUP_?G_4?26?">'TA'!$B$18:$IV$19</definedName>
    <definedName name="XDO_GROUP_?G_4?27?">'TA'!$B$27:$IV$27</definedName>
    <definedName name="XDO_GROUP_?G_4?28?">'TA'!$B$52:$IV$52</definedName>
    <definedName name="XDO_GROUP_?G_4?29?">'TA'!$B$56:$IV$56</definedName>
    <definedName name="XDO_GROUP_?G_4?3?" localSheetId="2">'GR'!$B$112:$IV$112</definedName>
    <definedName name="XDO_GROUP_?G_4?3?">#REF!</definedName>
    <definedName name="XDO_GROUP_?G_4?30?" localSheetId="8">'IS'!$B$10:$IV$48</definedName>
    <definedName name="XDO_GROUP_?G_4?30?">#REF!</definedName>
    <definedName name="XDO_GROUP_?G_4?31?" localSheetId="8">'IS'!$B$87:$IV$87</definedName>
    <definedName name="XDO_GROUP_?G_4?31?">#REF!</definedName>
    <definedName name="XDO_GROUP_?G_4?32?" localSheetId="8">'IS'!$B$91:$IV$91</definedName>
    <definedName name="XDO_GROUP_?G_4?32?">#REF!</definedName>
    <definedName name="XDO_GROUP_?G_4?33?">'ST'!$B$18:$IV$38</definedName>
    <definedName name="XDO_GROUP_?G_4?34?">'ST'!$B$46:$IV$50</definedName>
    <definedName name="XDO_GROUP_?G_4?35?">'ST'!$B$54:$IV$55</definedName>
    <definedName name="XDO_GROUP_?G_4?36?">'ST'!$B$78:$IV$78</definedName>
    <definedName name="XDO_GROUP_?G_4?37?">'ST'!$B$82:$IV$82</definedName>
    <definedName name="XDO_GROUP_?G_4?38?">'PE'!$B$10:$IV$50</definedName>
    <definedName name="XDO_GROUP_?G_4?39?">'PE'!$B$89:$IV$89</definedName>
    <definedName name="XDO_GROUP_?G_4?4?" localSheetId="2">'GR'!$B$116:$IV$116</definedName>
    <definedName name="XDO_GROUP_?G_4?4?">#REF!</definedName>
    <definedName name="XDO_GROUP_?G_4?40?">'PE'!$B$93:$IV$93</definedName>
    <definedName name="XDO_GROUP_?G_4?41?">'BS'!$B$10:$IV$27</definedName>
    <definedName name="XDO_GROUP_?G_4?42?">'BS'!$B$66:$IV$66</definedName>
    <definedName name="XDO_GROUP_?G_4?43?">'BS'!$B$70:$IV$70</definedName>
    <definedName name="XDO_GROUP_?G_4?44?">'DB'!$B$24:$IV$28</definedName>
    <definedName name="XDO_GROUP_?G_4?45?">'DB'!$B$32:$IV$35</definedName>
    <definedName name="XDO_GROUP_?G_4?46?">'DB'!$B$58:$IV$58</definedName>
    <definedName name="XDO_GROUP_?G_4?47?">'DB'!$B$62:$IV$62</definedName>
    <definedName name="XDO_GROUP_?G_4?48?">'CO'!$B$18:$IV$33</definedName>
    <definedName name="XDO_GROUP_?G_4?49?">'CO'!$B$41:$IV$42</definedName>
    <definedName name="XDO_GROUP_?G_4?5?" localSheetId="3">'BF'!$B$10:$IV$50</definedName>
    <definedName name="XDO_GROUP_?G_4?5?">#REF!</definedName>
    <definedName name="XDO_GROUP_?G_4?50?">'CO'!$B$67:$IV$67</definedName>
    <definedName name="XDO_GROUP_?G_4?51?">'CO'!$B$71:$IV$71</definedName>
    <definedName name="XDO_GROUP_?G_4?52?">'US'!$B$18:$IV$27</definedName>
    <definedName name="XDO_GROUP_?G_4?53?">'US'!$B$37:$IV$37</definedName>
    <definedName name="XDO_GROUP_?G_4?54?">'US'!$B$42:$IV$44</definedName>
    <definedName name="XDO_GROUP_?G_4?55?">'US'!$B$50:$IV$50</definedName>
    <definedName name="XDO_GROUP_?G_4?56?">'US'!$B$65:$IV$65</definedName>
    <definedName name="XDO_GROUP_?G_4?57?">'US'!$B$69:$IV$69</definedName>
    <definedName name="XDO_GROUP_?G_4?58?" localSheetId="15">'DE'!$B$10:$IV$71</definedName>
    <definedName name="XDO_GROUP_?G_4?58?">#REF!</definedName>
    <definedName name="XDO_GROUP_?G_4?59?" localSheetId="15">'DE'!$B$80:$IV$104</definedName>
    <definedName name="XDO_GROUP_?G_4?59?">#REF!</definedName>
    <definedName name="XDO_GROUP_?G_4?6?" localSheetId="3">'BF'!$B$59:$IV$67</definedName>
    <definedName name="XDO_GROUP_?G_4?6?">#REF!</definedName>
    <definedName name="XDO_GROUP_?G_4?60?" localSheetId="15">'DE'!$B$112:$IV$120</definedName>
    <definedName name="XDO_GROUP_?G_4?60?">#REF!</definedName>
    <definedName name="XDO_GROUP_?G_4?61?" localSheetId="15">'DE'!$B$124:$IV$126</definedName>
    <definedName name="XDO_GROUP_?G_4?61?">#REF!</definedName>
    <definedName name="XDO_GROUP_?G_4?62?" localSheetId="15">'DE'!$B$131:$IV$131</definedName>
    <definedName name="XDO_GROUP_?G_4?62?">#REF!</definedName>
    <definedName name="XDO_GROUP_?G_4?63?" localSheetId="15">'DE'!$B$150:$IV$150</definedName>
    <definedName name="XDO_GROUP_?G_4?63?">#REF!</definedName>
    <definedName name="XDO_GROUP_?G_4?64?" localSheetId="15">'DE'!$B$154:$IV$154</definedName>
    <definedName name="XDO_GROUP_?G_4?64?">#REF!</definedName>
    <definedName name="XDO_GROUP_?G_4?65?">'P1'!$B$18:$IV$28</definedName>
    <definedName name="XDO_GROUP_?G_4?66?">'P1'!$B$59:$IV$59</definedName>
    <definedName name="XDO_GROUP_?G_4?67?">'P1'!$B$63:$IV$63</definedName>
    <definedName name="XDO_GROUP_?G_4?68?">'OF'!$B$48:$IV$48</definedName>
    <definedName name="XDO_GROUP_?G_4?69?">'OF'!$B$52:$IV$52</definedName>
    <definedName name="XDO_GROUP_?G_4?7?" localSheetId="3">'BF'!$B$75:$IV$79</definedName>
    <definedName name="XDO_GROUP_?G_4?7?">#REF!</definedName>
    <definedName name="XDO_GROUP_?G_4?70?">'BM'!$B$26:$IV$26</definedName>
    <definedName name="XDO_GROUP_?G_4?71?">'BM'!$B$31:$IV$33</definedName>
    <definedName name="XDO_GROUP_?G_4?72?">'BM'!$B$39:$IV$39</definedName>
    <definedName name="XDO_GROUP_?G_4?73?">'BM'!$B$54:$IV$54</definedName>
    <definedName name="XDO_GROUP_?G_4?74?">'BM'!$B$58:$IV$58</definedName>
    <definedName name="XDO_GROUP_?G_4?75?" localSheetId="19">'ES'!$B$10:$IV$66</definedName>
    <definedName name="XDO_GROUP_?G_4?75?">#REF!</definedName>
    <definedName name="XDO_GROUP_?G_4?76?" localSheetId="19">'ES'!$B$75:$IV$85</definedName>
    <definedName name="XDO_GROUP_?G_4?76?">#REF!</definedName>
    <definedName name="XDO_GROUP_?G_4?77?" localSheetId="19">'ES'!$B$93:$IV$96</definedName>
    <definedName name="XDO_GROUP_?G_4?77?">#REF!</definedName>
    <definedName name="XDO_GROUP_?G_4?78?" localSheetId="19">'ES'!$B$103:$IV$103</definedName>
    <definedName name="XDO_GROUP_?G_4?78?">#REF!</definedName>
    <definedName name="XDO_GROUP_?G_4?79?" localSheetId="19">'ES'!$B$122:$IV$122</definedName>
    <definedName name="XDO_GROUP_?G_4?79?">#REF!</definedName>
    <definedName name="XDO_GROUP_?G_4?8?" localSheetId="3">'BF'!$B$83:$IV$84</definedName>
    <definedName name="XDO_GROUP_?G_4?8?">#REF!</definedName>
    <definedName name="XDO_GROUP_?G_4?80?" localSheetId="19">'ES'!$B$126:$IV$126</definedName>
    <definedName name="XDO_GROUP_?G_4?80?">#REF!</definedName>
    <definedName name="XDO_GROUP_?G_4?81?">'LM'!$B$10:$IV$56</definedName>
    <definedName name="XDO_GROUP_?G_4?82?">'LM'!$B$95:$IV$95</definedName>
    <definedName name="XDO_GROUP_?G_4?83?">'LM'!$B$99:$IV$99</definedName>
    <definedName name="XDO_GROUP_?G_4?84?">'BP'!$B$18:$IV$26</definedName>
    <definedName name="XDO_GROUP_?G_4?85?">'BP'!$B$34:$IV$36</definedName>
    <definedName name="XDO_GROUP_?G_4?86?">'BP'!$B$61:$IV$61</definedName>
    <definedName name="XDO_GROUP_?G_4?87?">'BP'!$B$65:$IV$65</definedName>
    <definedName name="XDO_GROUP_?G_4?88?" localSheetId="22">'BC'!$B$10:$IV$44</definedName>
    <definedName name="XDO_GROUP_?G_4?88?">#REF!</definedName>
    <definedName name="XDO_GROUP_?G_4?89?" localSheetId="22">'BC'!$B$83:$IV$83</definedName>
    <definedName name="XDO_GROUP_?G_4?89?">#REF!</definedName>
    <definedName name="XDO_GROUP_?G_4?9?" localSheetId="3">'BF'!$B$107:$IV$107</definedName>
    <definedName name="XDO_GROUP_?G_4?9?">#REF!</definedName>
    <definedName name="XDO_GROUP_?G_4?90?" localSheetId="22">'BC'!$B$87:$IV$87</definedName>
    <definedName name="XDO_GROUP_?G_4?90?">#REF!</definedName>
  </definedNames>
  <calcPr fullCalcOnLoad="1"/>
</workbook>
</file>

<file path=xl/sharedStrings.xml><?xml version="1.0" encoding="utf-8"?>
<sst xmlns="http://schemas.openxmlformats.org/spreadsheetml/2006/main" count="7107" uniqueCount="1085">
  <si>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</si>
  <si>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</si>
  <si>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</si>
  <si>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</si>
  <si>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</si>
  <si>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</si>
  <si>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</si>
  <si>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</si>
  <si>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</si>
  <si>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</si>
  <si>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</si>
  <si>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</si>
  <si>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</si>
  <si>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</si>
  <si>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</si>
  <si>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</si>
  <si>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</si>
  <si>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</si>
  <si>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</si>
  <si>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</si>
  <si>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</si>
  <si>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</si>
  <si>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</si>
  <si>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</si>
  <si>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BARODA MUTUAL FUND</t>
  </si>
  <si>
    <t>YR02</t>
  </si>
  <si>
    <t>SCHEME NAME :</t>
  </si>
  <si>
    <t>Baroda ELSS 96 Fund</t>
  </si>
  <si>
    <t>PORTFOLIO STATEMENT AS ON :</t>
  </si>
  <si>
    <t>Name of the Instrument / Issuer</t>
  </si>
  <si>
    <t>ISIN</t>
  </si>
  <si>
    <t>Rating</t>
  </si>
  <si>
    <t>Industry ^</t>
  </si>
  <si>
    <t>Quantity</t>
  </si>
  <si>
    <t>Market value
(Rs. in Lakhs)</t>
  </si>
  <si>
    <t>% to AUM</t>
  </si>
  <si>
    <t>YTM %</t>
  </si>
  <si>
    <t>Notes &amp; Symbols</t>
  </si>
  <si>
    <t>100012</t>
  </si>
  <si>
    <t>ICICI Bank Ltd.</t>
  </si>
  <si>
    <t>INE090A01021</t>
  </si>
  <si>
    <t>Banks</t>
  </si>
  <si>
    <t>100003</t>
  </si>
  <si>
    <t>Infosys Ltd.</t>
  </si>
  <si>
    <t>INE009A01021</t>
  </si>
  <si>
    <t>Software</t>
  </si>
  <si>
    <t>100006</t>
  </si>
  <si>
    <t>HDFC Bank Ltd.</t>
  </si>
  <si>
    <t>INE040A01034</t>
  </si>
  <si>
    <t>101146</t>
  </si>
  <si>
    <t>Reliance Industries Ltd.</t>
  </si>
  <si>
    <t>IN9002A01032</t>
  </si>
  <si>
    <t>Petroleum Products</t>
  </si>
  <si>
    <t>100026</t>
  </si>
  <si>
    <t>Persistent Systems Ltd.</t>
  </si>
  <si>
    <t>INE262H01013</t>
  </si>
  <si>
    <t>100843</t>
  </si>
  <si>
    <t>Dalmia Bharat Ltd.</t>
  </si>
  <si>
    <t>INE00R701025</t>
  </si>
  <si>
    <t>Cement &amp; Cement Products</t>
  </si>
  <si>
    <t>100008</t>
  </si>
  <si>
    <t>Sun Pharmaceutical Industries Ltd.</t>
  </si>
  <si>
    <t>INE044A01036</t>
  </si>
  <si>
    <t>Pharmaceuticals</t>
  </si>
  <si>
    <t>100024</t>
  </si>
  <si>
    <t>Axis Bank Ltd.</t>
  </si>
  <si>
    <t>INE238A01034</t>
  </si>
  <si>
    <t>100945</t>
  </si>
  <si>
    <t>Indian Railway Catering &amp; Tourism Corporation Ltd.</t>
  </si>
  <si>
    <t>INE335Y01012</t>
  </si>
  <si>
    <t>Transportation</t>
  </si>
  <si>
    <t>100184</t>
  </si>
  <si>
    <t>Tata Steel Ltd.</t>
  </si>
  <si>
    <t>INE081A01012</t>
  </si>
  <si>
    <t>Ferrous Metals</t>
  </si>
  <si>
    <t>100694</t>
  </si>
  <si>
    <t>Indian Energy Exchange Ltd.</t>
  </si>
  <si>
    <t>INE022Q01020</t>
  </si>
  <si>
    <t>Capital Markets</t>
  </si>
  <si>
    <t>100240</t>
  </si>
  <si>
    <t>Can Fin Homes Ltd.</t>
  </si>
  <si>
    <t>INE477A01020</t>
  </si>
  <si>
    <t>Finance</t>
  </si>
  <si>
    <t>100896</t>
  </si>
  <si>
    <t>Polycab India Ltd.</t>
  </si>
  <si>
    <t>INE455K01017</t>
  </si>
  <si>
    <t>Industrial Products</t>
  </si>
  <si>
    <t>100037</t>
  </si>
  <si>
    <t>HCL Technologies Ltd.</t>
  </si>
  <si>
    <t>INE860A01027</t>
  </si>
  <si>
    <t>100255</t>
  </si>
  <si>
    <t>PNC Infratech Ltd.</t>
  </si>
  <si>
    <t>INE195J01029</t>
  </si>
  <si>
    <t>Construction</t>
  </si>
  <si>
    <t>100180</t>
  </si>
  <si>
    <t>Hindalco Industries Ltd.</t>
  </si>
  <si>
    <t>INE038A01020</t>
  </si>
  <si>
    <t>Non - Ferrous Metals</t>
  </si>
  <si>
    <t>100398</t>
  </si>
  <si>
    <t>Aditya Birla Fashion and Retail Ltd.</t>
  </si>
  <si>
    <t>INE647O01011</t>
  </si>
  <si>
    <t>Retailing</t>
  </si>
  <si>
    <t>100365</t>
  </si>
  <si>
    <t>Ashok Leyland Ltd.</t>
  </si>
  <si>
    <t>INE208A01029</t>
  </si>
  <si>
    <t>Auto</t>
  </si>
  <si>
    <t>100421</t>
  </si>
  <si>
    <t>Dabur India Ltd.</t>
  </si>
  <si>
    <t>INE016A01026</t>
  </si>
  <si>
    <t>Consumer Non Durables</t>
  </si>
  <si>
    <t>100185</t>
  </si>
  <si>
    <t>Tata Power Company Ltd.</t>
  </si>
  <si>
    <t>INE245A01021</t>
  </si>
  <si>
    <t>Power</t>
  </si>
  <si>
    <t>100314</t>
  </si>
  <si>
    <t>SRF Ltd.</t>
  </si>
  <si>
    <t>INE647A01010</t>
  </si>
  <si>
    <t>Chemicals</t>
  </si>
  <si>
    <t>100378</t>
  </si>
  <si>
    <t>Jindal Steel &amp; Power Ltd.</t>
  </si>
  <si>
    <t>INE749A01030</t>
  </si>
  <si>
    <t>101119</t>
  </si>
  <si>
    <t>SBI Cards &amp; Payment Services Ltd.</t>
  </si>
  <si>
    <t>INE018E01016</t>
  </si>
  <si>
    <t>100100</t>
  </si>
  <si>
    <t>Hindustan Petroleum Corporation Ltd.</t>
  </si>
  <si>
    <t>INE094A01015</t>
  </si>
  <si>
    <t>100740</t>
  </si>
  <si>
    <t>Sterlite Technologies Ltd.</t>
  </si>
  <si>
    <t>INE089C01029</t>
  </si>
  <si>
    <t>Telecom - Services</t>
  </si>
  <si>
    <t>101256</t>
  </si>
  <si>
    <t>Nazara Technologies Ltd.</t>
  </si>
  <si>
    <t>INE418L01021</t>
  </si>
  <si>
    <t>Entertainment</t>
  </si>
  <si>
    <t>300005</t>
  </si>
  <si>
    <t>Housing Development Finance Corporation Ltd.</t>
  </si>
  <si>
    <t>INE001A13049</t>
  </si>
  <si>
    <t>W**</t>
  </si>
  <si>
    <t>100055</t>
  </si>
  <si>
    <t>The Federal Bank Ltd.</t>
  </si>
  <si>
    <t>INE171A01029</t>
  </si>
  <si>
    <t>101301</t>
  </si>
  <si>
    <t>Sona Blw Precision Forgings Ltd.</t>
  </si>
  <si>
    <t>INE073K01018</t>
  </si>
  <si>
    <t>Auto Ancillaries</t>
  </si>
  <si>
    <t>100082</t>
  </si>
  <si>
    <t>Ultratech Cement Ltd.</t>
  </si>
  <si>
    <t>INE481G01011</t>
  </si>
  <si>
    <t>100382</t>
  </si>
  <si>
    <t>Fortis Healthcare Ltd.</t>
  </si>
  <si>
    <t>INE061F01013</t>
  </si>
  <si>
    <t>Healthcare Services</t>
  </si>
  <si>
    <t>100173</t>
  </si>
  <si>
    <t>Asian Paints Ltd.</t>
  </si>
  <si>
    <t>INE021A01026</t>
  </si>
  <si>
    <t>100234</t>
  </si>
  <si>
    <t>Coforge Ltd.</t>
  </si>
  <si>
    <t>INE591G01017</t>
  </si>
  <si>
    <t>100147</t>
  </si>
  <si>
    <t>Tech Mahindra Ltd.</t>
  </si>
  <si>
    <t>INE669C01036</t>
  </si>
  <si>
    <t>100095</t>
  </si>
  <si>
    <t>Bharti Airtel Ltd.</t>
  </si>
  <si>
    <t>INE397D01024</t>
  </si>
  <si>
    <t>100572</t>
  </si>
  <si>
    <t>Timken India Ltd.</t>
  </si>
  <si>
    <t>INE325A01013</t>
  </si>
  <si>
    <t>100075</t>
  </si>
  <si>
    <t>Indoco Remedies Ltd.</t>
  </si>
  <si>
    <t>INE873D01024</t>
  </si>
  <si>
    <t>100830</t>
  </si>
  <si>
    <t>Varun Beverages Ltd.</t>
  </si>
  <si>
    <t>INE200M01013</t>
  </si>
  <si>
    <t>100317</t>
  </si>
  <si>
    <t>Natco Pharma Ltd.</t>
  </si>
  <si>
    <t>INE987B01026</t>
  </si>
  <si>
    <t>100025</t>
  </si>
  <si>
    <t>Nestle India Ltd.</t>
  </si>
  <si>
    <t>INE239A01016</t>
  </si>
  <si>
    <t>101080</t>
  </si>
  <si>
    <t>JB Chemicals &amp; Pharmaceuticals Ltd.</t>
  </si>
  <si>
    <t>INE572A01028</t>
  </si>
  <si>
    <t>100047</t>
  </si>
  <si>
    <t>Emami Ltd.</t>
  </si>
  <si>
    <t>INE548C01032</t>
  </si>
  <si>
    <t>100528</t>
  </si>
  <si>
    <t>Graphite India Ltd.</t>
  </si>
  <si>
    <t>INE371A01025</t>
  </si>
  <si>
    <t>100013</t>
  </si>
  <si>
    <t>IndusInd Bank Ltd.</t>
  </si>
  <si>
    <t>INE095A01012</t>
  </si>
  <si>
    <t>100020</t>
  </si>
  <si>
    <t>Tata Consumer Products Ltd.</t>
  </si>
  <si>
    <t>INE192A01025</t>
  </si>
  <si>
    <t>101205</t>
  </si>
  <si>
    <t>Sudarshan Chemical Industries Ltd.</t>
  </si>
  <si>
    <t>INE659A01023</t>
  </si>
  <si>
    <t>100739</t>
  </si>
  <si>
    <t>Minda Industries Ltd.</t>
  </si>
  <si>
    <t>INE405E01023</t>
  </si>
  <si>
    <t>100271</t>
  </si>
  <si>
    <t>Balkrishna Industries Ltd.</t>
  </si>
  <si>
    <t>INE787D01026</t>
  </si>
  <si>
    <t>100746</t>
  </si>
  <si>
    <t>KEI Industries Ltd.</t>
  </si>
  <si>
    <t>INE878B01027</t>
  </si>
  <si>
    <t>101364</t>
  </si>
  <si>
    <t>INE397D20024</t>
  </si>
  <si>
    <t>Total</t>
  </si>
  <si>
    <t>100239</t>
  </si>
  <si>
    <t>DSQ Software Ltd.</t>
  </si>
  <si>
    <t>INE286A01017</t>
  </si>
  <si>
    <t>100244</t>
  </si>
  <si>
    <t>Transtream India.Com Ltd.</t>
  </si>
  <si>
    <t>INE981A01013</t>
  </si>
  <si>
    <t>IT Enabled Services</t>
  </si>
  <si>
    <t>110210100</t>
  </si>
  <si>
    <t>TREPS</t>
  </si>
  <si>
    <t>Net Receivable / Payable</t>
  </si>
  <si>
    <t>GRAND TOTAL (AUM)</t>
  </si>
  <si>
    <t>YR04</t>
  </si>
  <si>
    <t>Baroda Multi Cap Fund</t>
  </si>
  <si>
    <t>100533</t>
  </si>
  <si>
    <t>Radico Khaitan Ltd.</t>
  </si>
  <si>
    <t>INE944F01028</t>
  </si>
  <si>
    <t>100029</t>
  </si>
  <si>
    <t>Mphasis Ltd.</t>
  </si>
  <si>
    <t>INE356A01018</t>
  </si>
  <si>
    <t>100473</t>
  </si>
  <si>
    <t>Aarti Industries Ltd.</t>
  </si>
  <si>
    <t>INE769A01020</t>
  </si>
  <si>
    <t>100536</t>
  </si>
  <si>
    <t>VIP Industries Ltd.</t>
  </si>
  <si>
    <t>INE054A01027</t>
  </si>
  <si>
    <t>Consumer Durables</t>
  </si>
  <si>
    <t>100089</t>
  </si>
  <si>
    <t>Bharat Electronics Ltd.</t>
  </si>
  <si>
    <t>INE263A01024</t>
  </si>
  <si>
    <t>Aerospace &amp; Defense</t>
  </si>
  <si>
    <t>100768</t>
  </si>
  <si>
    <t>V-Mart Retail Ltd.</t>
  </si>
  <si>
    <t>INE665J01013</t>
  </si>
  <si>
    <t>100204</t>
  </si>
  <si>
    <t>Inox Leisure Ltd.</t>
  </si>
  <si>
    <t>INE312H01016</t>
  </si>
  <si>
    <t>100034</t>
  </si>
  <si>
    <t>IPCA Laboratories Ltd.</t>
  </si>
  <si>
    <t>INE571A01020</t>
  </si>
  <si>
    <t>100027</t>
  </si>
  <si>
    <t>Pidilite Industries Ltd.</t>
  </si>
  <si>
    <t>INE318A01026</t>
  </si>
  <si>
    <t>100218</t>
  </si>
  <si>
    <t>Godrej Properties Ltd.</t>
  </si>
  <si>
    <t>INE484J01027</t>
  </si>
  <si>
    <t>100005</t>
  </si>
  <si>
    <t>Larsen &amp; Toubro Ltd.</t>
  </si>
  <si>
    <t>INE018A01030</t>
  </si>
  <si>
    <t>Construction Project</t>
  </si>
  <si>
    <t>100474</t>
  </si>
  <si>
    <t>Narayana Hrudayalaya Ltd.</t>
  </si>
  <si>
    <t>INE410P01011</t>
  </si>
  <si>
    <t>101176</t>
  </si>
  <si>
    <t>Happiest Minds Technologies Ltd.</t>
  </si>
  <si>
    <t>INE419U01012</t>
  </si>
  <si>
    <t>100092</t>
  </si>
  <si>
    <t>Bank of Baroda</t>
  </si>
  <si>
    <t>INE028A01039</t>
  </si>
  <si>
    <t>100219</t>
  </si>
  <si>
    <t>Indraprastha Gas Ltd.</t>
  </si>
  <si>
    <t>INE203G01027</t>
  </si>
  <si>
    <t>Gas</t>
  </si>
  <si>
    <t>100165</t>
  </si>
  <si>
    <t>Rallis India Ltd.</t>
  </si>
  <si>
    <t>INE613A01020</t>
  </si>
  <si>
    <t>Pesticides</t>
  </si>
  <si>
    <t>101352</t>
  </si>
  <si>
    <t>Sansera Engineering Ltd.</t>
  </si>
  <si>
    <t>INE953O01021</t>
  </si>
  <si>
    <t>100942</t>
  </si>
  <si>
    <t>Brigade Enterprises Ltd.</t>
  </si>
  <si>
    <t>INE791I01019</t>
  </si>
  <si>
    <t>100414</t>
  </si>
  <si>
    <t>Bajaj Electricals Ltd.</t>
  </si>
  <si>
    <t>INE193E01025</t>
  </si>
  <si>
    <t>100246</t>
  </si>
  <si>
    <t>Soni Medicare Ltd.</t>
  </si>
  <si>
    <t>INE848R01018</t>
  </si>
  <si>
    <t>Health Care Facilities</t>
  </si>
  <si>
    <t>100251</t>
  </si>
  <si>
    <t>Kansal Fibres Ltd.</t>
  </si>
  <si>
    <t>INE179O01015</t>
  </si>
  <si>
    <t>100248</t>
  </si>
  <si>
    <t>Amex Carb&amp;Chem Ltd.</t>
  </si>
  <si>
    <t>EQ528501XXXX</t>
  </si>
  <si>
    <t>Diversified Chemicals</t>
  </si>
  <si>
    <t>100252</t>
  </si>
  <si>
    <t>SIV Industries Ltd.</t>
  </si>
  <si>
    <t>INE639A01017</t>
  </si>
  <si>
    <t>Textiles - Synthetic</t>
  </si>
  <si>
    <t>100249</t>
  </si>
  <si>
    <t>Royal Indutries Ltd.</t>
  </si>
  <si>
    <t>EQ528201XXXX</t>
  </si>
  <si>
    <t>100247</t>
  </si>
  <si>
    <t>Accord Cotsyn Ltd.</t>
  </si>
  <si>
    <t>EQ528401XXXX</t>
  </si>
  <si>
    <t>100250</t>
  </si>
  <si>
    <t>Western Paques (India) Ltd.</t>
  </si>
  <si>
    <t>EQ816301XXXX</t>
  </si>
  <si>
    <t>Environmental Services</t>
  </si>
  <si>
    <t>YR05</t>
  </si>
  <si>
    <t>Baroda Hybrid Equity Fund</t>
  </si>
  <si>
    <t>100260</t>
  </si>
  <si>
    <t>Solar Industries India Ltd.</t>
  </si>
  <si>
    <t>INE343H01029</t>
  </si>
  <si>
    <t>100155</t>
  </si>
  <si>
    <t>Divi's Laboratories Ltd.</t>
  </si>
  <si>
    <t>INE361B01024</t>
  </si>
  <si>
    <t>100380</t>
  </si>
  <si>
    <t>Bajaj Finserv Ltd.</t>
  </si>
  <si>
    <t>INE918I01018</t>
  </si>
  <si>
    <t>Insurance</t>
  </si>
  <si>
    <t>700701</t>
  </si>
  <si>
    <t>ICICI Bank Ltd.( AT1 Bond under Basel III )</t>
  </si>
  <si>
    <t>INE090A08TW2</t>
  </si>
  <si>
    <t>[ICRA]AA+</t>
  </si>
  <si>
    <t>N**</t>
  </si>
  <si>
    <t>700835</t>
  </si>
  <si>
    <t>Bank of Baroda( AT1 Bond under Basel III )</t>
  </si>
  <si>
    <t>INE028A08117</t>
  </si>
  <si>
    <t>CRISIL AA+</t>
  </si>
  <si>
    <t>701196</t>
  </si>
  <si>
    <t>INE040A08393</t>
  </si>
  <si>
    <t>CRISIL AAA</t>
  </si>
  <si>
    <t>702276</t>
  </si>
  <si>
    <t>INE028A08182</t>
  </si>
  <si>
    <t>701426</t>
  </si>
  <si>
    <t>National Bank for Agriculture and Rural Development</t>
  </si>
  <si>
    <t>INE261F08BJ3</t>
  </si>
  <si>
    <t>702476</t>
  </si>
  <si>
    <t>Indian Oil Corporation Ltd.</t>
  </si>
  <si>
    <t>INE242A08460</t>
  </si>
  <si>
    <t>700186</t>
  </si>
  <si>
    <t>Motilal Oswal Home Finance Ltd.</t>
  </si>
  <si>
    <t>INE658R08123</t>
  </si>
  <si>
    <t>[ICRA]AA-</t>
  </si>
  <si>
    <t>700705</t>
  </si>
  <si>
    <t>Indian Railway Finance Corporation Ltd.</t>
  </si>
  <si>
    <t>INE053F07983</t>
  </si>
  <si>
    <t>700876</t>
  </si>
  <si>
    <t>Yes Bank Ltd.( AT1 Bond under Basel III )</t>
  </si>
  <si>
    <t>INE528G08394</t>
  </si>
  <si>
    <t>900001</t>
  </si>
  <si>
    <t>8.24% CGL 2027</t>
  </si>
  <si>
    <t>IN0020060078</t>
  </si>
  <si>
    <t>Sovereign</t>
  </si>
  <si>
    <t>900028</t>
  </si>
  <si>
    <t>7.59% CGL 2026</t>
  </si>
  <si>
    <t>IN0020150093</t>
  </si>
  <si>
    <t>900008</t>
  </si>
  <si>
    <t>7.88% CGL 2030</t>
  </si>
  <si>
    <t>IN0020150028</t>
  </si>
  <si>
    <t>900002</t>
  </si>
  <si>
    <t>8.28% CGL 2027</t>
  </si>
  <si>
    <t>IN0020070069</t>
  </si>
  <si>
    <t>900082</t>
  </si>
  <si>
    <t>7.17% CGL 2028</t>
  </si>
  <si>
    <t>IN0020170174</t>
  </si>
  <si>
    <t>900026</t>
  </si>
  <si>
    <t>9.72% State Government of Punjab 2023</t>
  </si>
  <si>
    <t>IN2820130085</t>
  </si>
  <si>
    <t>1901542</t>
  </si>
  <si>
    <t>7.58% State Government of Tamil Nadu 2026</t>
  </si>
  <si>
    <t>IN3120160095</t>
  </si>
  <si>
    <t>YR06</t>
  </si>
  <si>
    <t>Baroda Conservative Hybrid Fund</t>
  </si>
  <si>
    <t>100701</t>
  </si>
  <si>
    <t>Nippon Life India Asset Management Ltd.</t>
  </si>
  <si>
    <t>INE298J01013</t>
  </si>
  <si>
    <t>100104</t>
  </si>
  <si>
    <t>Kotak Mahindra Bank Ltd.</t>
  </si>
  <si>
    <t>INE237A01028</t>
  </si>
  <si>
    <t>100002</t>
  </si>
  <si>
    <t>INE002A01018</t>
  </si>
  <si>
    <t>100684</t>
  </si>
  <si>
    <t>SBI Life Insurance Company Ltd.</t>
  </si>
  <si>
    <t>INE123W01016</t>
  </si>
  <si>
    <t>100286</t>
  </si>
  <si>
    <t>NHPC Ltd.</t>
  </si>
  <si>
    <t>INE848E01016</t>
  </si>
  <si>
    <t>100389</t>
  </si>
  <si>
    <t>Zydus Wellness Ltd.</t>
  </si>
  <si>
    <t>INE768C01010</t>
  </si>
  <si>
    <t>100663</t>
  </si>
  <si>
    <t>AU Small Finance Bank Ltd.</t>
  </si>
  <si>
    <t>INE949L01017</t>
  </si>
  <si>
    <t>100231</t>
  </si>
  <si>
    <t>Muthoot Finance Ltd.</t>
  </si>
  <si>
    <t>INE414G01012</t>
  </si>
  <si>
    <t>100107</t>
  </si>
  <si>
    <t>Max Financial Services Ltd.</t>
  </si>
  <si>
    <t>INE180A01020</t>
  </si>
  <si>
    <t>100028</t>
  </si>
  <si>
    <t>Lupin Ltd.</t>
  </si>
  <si>
    <t>INE326A01037</t>
  </si>
  <si>
    <t>100706</t>
  </si>
  <si>
    <t>HDFC Life Insurance Company Ltd.</t>
  </si>
  <si>
    <t>INE795G01014</t>
  </si>
  <si>
    <t>702989</t>
  </si>
  <si>
    <t>Shriram City Union Finance Ltd.</t>
  </si>
  <si>
    <t>INE722A07BB4</t>
  </si>
  <si>
    <t>CRISIL AA</t>
  </si>
  <si>
    <t>900131</t>
  </si>
  <si>
    <t>6.45% CGL 2029</t>
  </si>
  <si>
    <t>IN0020190362</t>
  </si>
  <si>
    <t>900144</t>
  </si>
  <si>
    <t>5.09% CGL 2022</t>
  </si>
  <si>
    <t>IN0020200021</t>
  </si>
  <si>
    <t>900018</t>
  </si>
  <si>
    <t>7.59% CGL 2029</t>
  </si>
  <si>
    <t>IN0020150069</t>
  </si>
  <si>
    <t>YR07</t>
  </si>
  <si>
    <t>Baroda Gilt Fund</t>
  </si>
  <si>
    <t>900096</t>
  </si>
  <si>
    <t>7.26% CGL 2029</t>
  </si>
  <si>
    <t>IN0020180454</t>
  </si>
  <si>
    <t>900073</t>
  </si>
  <si>
    <t>6.68% CGL 2031</t>
  </si>
  <si>
    <t>IN0020170042</t>
  </si>
  <si>
    <t>900067</t>
  </si>
  <si>
    <t>6.79% CGL 2027</t>
  </si>
  <si>
    <t>IN0020170026</t>
  </si>
  <si>
    <t>1900176</t>
  </si>
  <si>
    <t>8.11% State Government of Chhattisgarh 2028</t>
  </si>
  <si>
    <t>IN3520170041</t>
  </si>
  <si>
    <t>900022</t>
  </si>
  <si>
    <t>9.39% State Government of Karnataka 2023</t>
  </si>
  <si>
    <t>IN1920130052</t>
  </si>
  <si>
    <t>YR11</t>
  </si>
  <si>
    <t>Baroda Liquid Fund</t>
  </si>
  <si>
    <t>1007586</t>
  </si>
  <si>
    <t>INE053F14211</t>
  </si>
  <si>
    <t>CARE A1+</t>
  </si>
  <si>
    <t>1007707</t>
  </si>
  <si>
    <t>INE397D14316</t>
  </si>
  <si>
    <t>CRISIL A1+</t>
  </si>
  <si>
    <t>1007651</t>
  </si>
  <si>
    <t>INE261F14IF4</t>
  </si>
  <si>
    <t>1007743</t>
  </si>
  <si>
    <t>INE002A14IO5</t>
  </si>
  <si>
    <t>1006908</t>
  </si>
  <si>
    <t>LIC Housing Finance Ltd.</t>
  </si>
  <si>
    <t>INE115A14CT7</t>
  </si>
  <si>
    <t>1007745</t>
  </si>
  <si>
    <t>INE018A14IG7</t>
  </si>
  <si>
    <t>1007497</t>
  </si>
  <si>
    <t>Reliance Jio Infocomm Ltd.</t>
  </si>
  <si>
    <t>INE110L14PN0</t>
  </si>
  <si>
    <t>1007701</t>
  </si>
  <si>
    <t>INE242A14UT1</t>
  </si>
  <si>
    <t>[ICRA]A1+</t>
  </si>
  <si>
    <t>1007565</t>
  </si>
  <si>
    <t>INE110L14PP5</t>
  </si>
  <si>
    <t>1007740</t>
  </si>
  <si>
    <t>Bajaj Housing Finance Ltd.</t>
  </si>
  <si>
    <t>INE377Y14744</t>
  </si>
  <si>
    <t>1007637</t>
  </si>
  <si>
    <t>INE261F14IE7</t>
  </si>
  <si>
    <t>1007744</t>
  </si>
  <si>
    <t>Piramal Capital &amp; Housing Finance Ltd.</t>
  </si>
  <si>
    <t>INE516Y14BK7</t>
  </si>
  <si>
    <t>1007646</t>
  </si>
  <si>
    <t>INE414G14RX1</t>
  </si>
  <si>
    <t>1007650</t>
  </si>
  <si>
    <t>INE002A14IW8</t>
  </si>
  <si>
    <t>1007733</t>
  </si>
  <si>
    <t>ICICI Securities Ltd.</t>
  </si>
  <si>
    <t>INE763G14KY4</t>
  </si>
  <si>
    <t>1007652</t>
  </si>
  <si>
    <t>HDFC Securities Ltd.</t>
  </si>
  <si>
    <t>INE700G14793</t>
  </si>
  <si>
    <t>1007739</t>
  </si>
  <si>
    <t>INE763G14JK5</t>
  </si>
  <si>
    <t>1007706</t>
  </si>
  <si>
    <t>INE700G14876</t>
  </si>
  <si>
    <t>1007714</t>
  </si>
  <si>
    <t>Motilal Oswal Financial Services Ltd.</t>
  </si>
  <si>
    <t>INE338I14CP6</t>
  </si>
  <si>
    <t>1007705</t>
  </si>
  <si>
    <t>IIFL Wealth Management Ltd.</t>
  </si>
  <si>
    <t>INE466L14AF4</t>
  </si>
  <si>
    <t>1007002</t>
  </si>
  <si>
    <t>INE001A14XE7</t>
  </si>
  <si>
    <t>1007732</t>
  </si>
  <si>
    <t>Birla Group Holding Pvt. Ltd.</t>
  </si>
  <si>
    <t>INE09OL14854</t>
  </si>
  <si>
    <t>1007715</t>
  </si>
  <si>
    <t>INE09OL14839</t>
  </si>
  <si>
    <t>1007658</t>
  </si>
  <si>
    <t>JM Financial Services Ltd.</t>
  </si>
  <si>
    <t>INE012I14MM3</t>
  </si>
  <si>
    <t>1007467</t>
  </si>
  <si>
    <t>JM Financial Products Ltd.</t>
  </si>
  <si>
    <t>INE523H14W91</t>
  </si>
  <si>
    <t>1007662</t>
  </si>
  <si>
    <t>INE516Y14BH3</t>
  </si>
  <si>
    <t>1101781</t>
  </si>
  <si>
    <t>INE238A166U3</t>
  </si>
  <si>
    <t>1101873</t>
  </si>
  <si>
    <t>Export-Import Bank of India</t>
  </si>
  <si>
    <t>INE514E16BV6</t>
  </si>
  <si>
    <t>1800657</t>
  </si>
  <si>
    <t>182 DAY T-BILL 02.12.21</t>
  </si>
  <si>
    <t>IN002021Y098</t>
  </si>
  <si>
    <t>1800691</t>
  </si>
  <si>
    <t>91 DAY T-BILL 11.11.21</t>
  </si>
  <si>
    <t>IN002021X223</t>
  </si>
  <si>
    <t>1800651</t>
  </si>
  <si>
    <t>182 DAY T-BILL 18.11.21</t>
  </si>
  <si>
    <t>IN002021Y072</t>
  </si>
  <si>
    <t>1800698</t>
  </si>
  <si>
    <t>364 DAY T-BILL 25.11.21</t>
  </si>
  <si>
    <t>IN002020Z337</t>
  </si>
  <si>
    <t>1800646</t>
  </si>
  <si>
    <t>182 DAY T-BILL 12.11.21</t>
  </si>
  <si>
    <t>IN002021Y064</t>
  </si>
  <si>
    <t>YR12</t>
  </si>
  <si>
    <t>Baroda Treasury Advantage Fund</t>
  </si>
  <si>
    <t>701296</t>
  </si>
  <si>
    <t>INE848E08136</t>
  </si>
  <si>
    <t>IND AAA</t>
  </si>
  <si>
    <t>YR14</t>
  </si>
  <si>
    <t>Baroda Large Cap Fund</t>
  </si>
  <si>
    <t>100032</t>
  </si>
  <si>
    <t>Tata Consultancy Services Ltd.</t>
  </si>
  <si>
    <t>INE467B01029</t>
  </si>
  <si>
    <t>100628</t>
  </si>
  <si>
    <t>Avenue Supermarts Ltd.</t>
  </si>
  <si>
    <t>INE192R01011</t>
  </si>
  <si>
    <t>100010</t>
  </si>
  <si>
    <t>State Bank of India</t>
  </si>
  <si>
    <t>INE062A01020</t>
  </si>
  <si>
    <t>100094</t>
  </si>
  <si>
    <t>Bharat Petroleum Corporation Ltd.</t>
  </si>
  <si>
    <t>INE029A01011</t>
  </si>
  <si>
    <t>100115</t>
  </si>
  <si>
    <t>Siemens Ltd.</t>
  </si>
  <si>
    <t>INE003A01024</t>
  </si>
  <si>
    <t>Industrial Capital Goods</t>
  </si>
  <si>
    <t>100196</t>
  </si>
  <si>
    <t>Berger Paints India Ltd.</t>
  </si>
  <si>
    <t>INE463A01038</t>
  </si>
  <si>
    <t>YR15</t>
  </si>
  <si>
    <t>Baroda Short Term Bond Fund</t>
  </si>
  <si>
    <t>702739</t>
  </si>
  <si>
    <t>REC Ltd.</t>
  </si>
  <si>
    <t>INE020B08DP5</t>
  </si>
  <si>
    <t>702748</t>
  </si>
  <si>
    <t>Small Industries Development Bank of India</t>
  </si>
  <si>
    <t>INE556F08JS0</t>
  </si>
  <si>
    <t>CARE AAA</t>
  </si>
  <si>
    <t>701779</t>
  </si>
  <si>
    <t>INE094A08044</t>
  </si>
  <si>
    <t>701718</t>
  </si>
  <si>
    <t>INE081A08181</t>
  </si>
  <si>
    <t>CARE AA+</t>
  </si>
  <si>
    <t>702894</t>
  </si>
  <si>
    <t>INE414G07EU9</t>
  </si>
  <si>
    <t>702700</t>
  </si>
  <si>
    <t>INE053F07CU1</t>
  </si>
  <si>
    <t>702591</t>
  </si>
  <si>
    <t>HDB Financial Services Ltd.</t>
  </si>
  <si>
    <t>INE756I07DJ4</t>
  </si>
  <si>
    <t>702963</t>
  </si>
  <si>
    <t>INE516Y07105</t>
  </si>
  <si>
    <t>CARE AA</t>
  </si>
  <si>
    <t>702600</t>
  </si>
  <si>
    <t>INE242A08486</t>
  </si>
  <si>
    <t>701324</t>
  </si>
  <si>
    <t>INE018A08AR3</t>
  </si>
  <si>
    <t>800233</t>
  </si>
  <si>
    <t>Aditya Birla Finance Ltd.</t>
  </si>
  <si>
    <t>INE860H07GE0</t>
  </si>
  <si>
    <t>[ICRA]AAA</t>
  </si>
  <si>
    <t>701517</t>
  </si>
  <si>
    <t>State Bank of India( Tier II Bond under Basel III )</t>
  </si>
  <si>
    <t>INE062A08207</t>
  </si>
  <si>
    <t>701599</t>
  </si>
  <si>
    <t>INE053F07BT5</t>
  </si>
  <si>
    <t>702666</t>
  </si>
  <si>
    <t>Housing and Urban Development Corporation Ltd.</t>
  </si>
  <si>
    <t>INE031A08822</t>
  </si>
  <si>
    <t>701265</t>
  </si>
  <si>
    <t>INE002A08575</t>
  </si>
  <si>
    <t>701314</t>
  </si>
  <si>
    <t>INE261F08BH7</t>
  </si>
  <si>
    <t>900154</t>
  </si>
  <si>
    <t>4.62% CGL 2033</t>
  </si>
  <si>
    <t>IN0020200120</t>
  </si>
  <si>
    <t>900135</t>
  </si>
  <si>
    <t>6.18% CGL 2024</t>
  </si>
  <si>
    <t>IN0020190396</t>
  </si>
  <si>
    <t>900129</t>
  </si>
  <si>
    <t>8.13% CGL 2021</t>
  </si>
  <si>
    <t>IN0020060094</t>
  </si>
  <si>
    <t>900157</t>
  </si>
  <si>
    <t>5.63% CGL 2026</t>
  </si>
  <si>
    <t>IN0020210012</t>
  </si>
  <si>
    <t>900105</t>
  </si>
  <si>
    <t>6.90% CGL 2026</t>
  </si>
  <si>
    <t>IN0020089069</t>
  </si>
  <si>
    <t>1901554</t>
  </si>
  <si>
    <t>7.37% State Government of Maharashtra 2026</t>
  </si>
  <si>
    <t>IN2220160062</t>
  </si>
  <si>
    <t>1901546</t>
  </si>
  <si>
    <t>6.86% State Government of Haryana 2026</t>
  </si>
  <si>
    <t>IN1620160235</t>
  </si>
  <si>
    <t>YR16</t>
  </si>
  <si>
    <t>Baroda Mid-cap Fund</t>
  </si>
  <si>
    <t>100217</t>
  </si>
  <si>
    <t>Torrent Power Ltd.</t>
  </si>
  <si>
    <t>INE813H01021</t>
  </si>
  <si>
    <t>100332</t>
  </si>
  <si>
    <t>Navin Fluorine International Ltd.</t>
  </si>
  <si>
    <t>INE048G01026</t>
  </si>
  <si>
    <t>100050</t>
  </si>
  <si>
    <t>Trent Ltd.</t>
  </si>
  <si>
    <t>INE849A01020</t>
  </si>
  <si>
    <t>100442</t>
  </si>
  <si>
    <t>Coromandel International Ltd.</t>
  </si>
  <si>
    <t>INE169A01031</t>
  </si>
  <si>
    <t>Fertilisers</t>
  </si>
  <si>
    <t>YR29</t>
  </si>
  <si>
    <t>Baroda Banking And Financial Services Fund</t>
  </si>
  <si>
    <t>100644</t>
  </si>
  <si>
    <t>INE031A01017</t>
  </si>
  <si>
    <t>YR30</t>
  </si>
  <si>
    <t>Baroda Dynamic Bond Fund</t>
  </si>
  <si>
    <t>900023</t>
  </si>
  <si>
    <t>9.35% State Government of Maharashtra 2024</t>
  </si>
  <si>
    <t>IN2220130172</t>
  </si>
  <si>
    <t>900021</t>
  </si>
  <si>
    <t>8.58% State Government of Gujarat 2023</t>
  </si>
  <si>
    <t>IN1520120131</t>
  </si>
  <si>
    <t>900024</t>
  </si>
  <si>
    <t>8.60% State Government of Kerala 2023</t>
  </si>
  <si>
    <t>IN2020120092</t>
  </si>
  <si>
    <t>YR45</t>
  </si>
  <si>
    <t>Baroda Credit Risk Fund</t>
  </si>
  <si>
    <t>702219</t>
  </si>
  <si>
    <t>INE245A08158</t>
  </si>
  <si>
    <t>IND AA</t>
  </si>
  <si>
    <t>700241</t>
  </si>
  <si>
    <t>INE038A07274</t>
  </si>
  <si>
    <t>702992</t>
  </si>
  <si>
    <t>Godrej Industries Ltd.</t>
  </si>
  <si>
    <t>INE233A08030</t>
  </si>
  <si>
    <t>700221</t>
  </si>
  <si>
    <t>Edelweiss Housing Finance Ltd.</t>
  </si>
  <si>
    <t>INE530L07228</t>
  </si>
  <si>
    <t>[ICRA]A+</t>
  </si>
  <si>
    <t>702892</t>
  </si>
  <si>
    <t>JSW Steel Ltd.</t>
  </si>
  <si>
    <t>INE019A07431</t>
  </si>
  <si>
    <t>702996</t>
  </si>
  <si>
    <t>INE516Y07444</t>
  </si>
  <si>
    <t>[ICRA]AA</t>
  </si>
  <si>
    <t>702896</t>
  </si>
  <si>
    <t>INE516Y07089</t>
  </si>
  <si>
    <t>702969</t>
  </si>
  <si>
    <t>INE647O08107</t>
  </si>
  <si>
    <t>701326</t>
  </si>
  <si>
    <t>INE261F08BI5</t>
  </si>
  <si>
    <t>900152</t>
  </si>
  <si>
    <t>5.15% CGL 2025</t>
  </si>
  <si>
    <t>IN0020200278</t>
  </si>
  <si>
    <t>YR47</t>
  </si>
  <si>
    <t>Baroda Ultra Short Duration Fund</t>
  </si>
  <si>
    <t>701123</t>
  </si>
  <si>
    <t>INE556F08JI1</t>
  </si>
  <si>
    <t>701425</t>
  </si>
  <si>
    <t>INE018A08AS1</t>
  </si>
  <si>
    <t>701493</t>
  </si>
  <si>
    <t>Power Finance Corporation Ltd.</t>
  </si>
  <si>
    <t>INE134E08JD1</t>
  </si>
  <si>
    <t>702481</t>
  </si>
  <si>
    <t>INE001A07SN2</t>
  </si>
  <si>
    <t>701031</t>
  </si>
  <si>
    <t>INE261F08AI7</t>
  </si>
  <si>
    <t>1900292</t>
  </si>
  <si>
    <t>8.39% State Government of Rajasthan 2022</t>
  </si>
  <si>
    <t>IN2920150314</t>
  </si>
  <si>
    <t>1007663</t>
  </si>
  <si>
    <t>INE516Y14BI1</t>
  </si>
  <si>
    <t>1800661</t>
  </si>
  <si>
    <t>182 DAY T-BILL 16.12.21</t>
  </si>
  <si>
    <t>IN002021Y114</t>
  </si>
  <si>
    <t>YR48</t>
  </si>
  <si>
    <t>Baroda Dynamic Equity Fund</t>
  </si>
  <si>
    <t>100001</t>
  </si>
  <si>
    <t>INE001A01036</t>
  </si>
  <si>
    <t>100191</t>
  </si>
  <si>
    <t>Canara Bank</t>
  </si>
  <si>
    <t>INE476A01014</t>
  </si>
  <si>
    <t>100292</t>
  </si>
  <si>
    <t>Steel Authority of India Ltd.</t>
  </si>
  <si>
    <t>INE114A01011</t>
  </si>
  <si>
    <t>100186</t>
  </si>
  <si>
    <t>Zee Entertainment Enterprises Ltd.</t>
  </si>
  <si>
    <t>INE256A01028</t>
  </si>
  <si>
    <t>101342</t>
  </si>
  <si>
    <t>Nuvoco Vistas Corporation Ltd.</t>
  </si>
  <si>
    <t>INE118D01016</t>
  </si>
  <si>
    <t>100193</t>
  </si>
  <si>
    <t>INE019A01038</t>
  </si>
  <si>
    <t>100099</t>
  </si>
  <si>
    <t>Hindustan Unilever Ltd.</t>
  </si>
  <si>
    <t>INE030A01027</t>
  </si>
  <si>
    <t>100106</t>
  </si>
  <si>
    <t>Maruti Suzuki India Ltd.</t>
  </si>
  <si>
    <t>INE585B01010</t>
  </si>
  <si>
    <t>100108</t>
  </si>
  <si>
    <t>Adani Ports and Special Economic Zone Ltd.</t>
  </si>
  <si>
    <t>INE742F01042</t>
  </si>
  <si>
    <t>100035</t>
  </si>
  <si>
    <t>NMDC Ltd.</t>
  </si>
  <si>
    <t>INE584A01023</t>
  </si>
  <si>
    <t>Minerals/Mining</t>
  </si>
  <si>
    <t>100112</t>
  </si>
  <si>
    <t>Punjab National Bank</t>
  </si>
  <si>
    <t>INE160A01022</t>
  </si>
  <si>
    <t>100168</t>
  </si>
  <si>
    <t>Escorts Ltd.</t>
  </si>
  <si>
    <t>INE042A01014</t>
  </si>
  <si>
    <t>100017</t>
  </si>
  <si>
    <t>National Aluminium Company Ltd.</t>
  </si>
  <si>
    <t>INE139A01034</t>
  </si>
  <si>
    <t>100302</t>
  </si>
  <si>
    <t>DLF Ltd.</t>
  </si>
  <si>
    <t>INE271C01023</t>
  </si>
  <si>
    <t>100088</t>
  </si>
  <si>
    <t>Bharat Heavy Electricals Ltd.</t>
  </si>
  <si>
    <t>INE257A01026</t>
  </si>
  <si>
    <t>702711</t>
  </si>
  <si>
    <t>INE261F08CX2</t>
  </si>
  <si>
    <t>702993</t>
  </si>
  <si>
    <t>INE040A08401</t>
  </si>
  <si>
    <t>700781</t>
  </si>
  <si>
    <t>INE053F07AA7</t>
  </si>
  <si>
    <t>702690</t>
  </si>
  <si>
    <t>INE020B08DI0</t>
  </si>
  <si>
    <t>702921</t>
  </si>
  <si>
    <t>INE261F08DF7</t>
  </si>
  <si>
    <t>702667</t>
  </si>
  <si>
    <t>INE261F08CQ6</t>
  </si>
  <si>
    <t>700663</t>
  </si>
  <si>
    <t>National Highways Authority of India</t>
  </si>
  <si>
    <t>INE906B07FE6</t>
  </si>
  <si>
    <t>702549</t>
  </si>
  <si>
    <t>INE134E08LD7</t>
  </si>
  <si>
    <t>800232</t>
  </si>
  <si>
    <t>Aditya Birla Housing Finance Ltd.</t>
  </si>
  <si>
    <t>INE831R07235</t>
  </si>
  <si>
    <t>701769</t>
  </si>
  <si>
    <t>INE020B08AM8</t>
  </si>
  <si>
    <t>700888</t>
  </si>
  <si>
    <t>IndusInd Bank Ltd.( AT1 Bond under Basel III )</t>
  </si>
  <si>
    <t>INE095A08074</t>
  </si>
  <si>
    <t>702659</t>
  </si>
  <si>
    <t>INE020B08DH2</t>
  </si>
  <si>
    <t>701210</t>
  </si>
  <si>
    <t>INE031A08657</t>
  </si>
  <si>
    <t>701241</t>
  </si>
  <si>
    <t>INE053F07942</t>
  </si>
  <si>
    <t>900085</t>
  </si>
  <si>
    <t>7.37% CGL 2023</t>
  </si>
  <si>
    <t>IN0020180025</t>
  </si>
  <si>
    <t>900040</t>
  </si>
  <si>
    <t>6.84% CGL 2022</t>
  </si>
  <si>
    <t>IN0020160050</t>
  </si>
  <si>
    <t>900161</t>
  </si>
  <si>
    <t>6.67% CGL 2035</t>
  </si>
  <si>
    <t>IN0020210152</t>
  </si>
  <si>
    <t>1901555</t>
  </si>
  <si>
    <t>7.83% State Government of Gujarat 2026</t>
  </si>
  <si>
    <t>IN1520160061</t>
  </si>
  <si>
    <t>1901551</t>
  </si>
  <si>
    <t>7.14% State Government of Karnataka 2026</t>
  </si>
  <si>
    <t>IN1920160018</t>
  </si>
  <si>
    <t>YR50</t>
  </si>
  <si>
    <t>Baroda Fixed Maturity Plan - Series P</t>
  </si>
  <si>
    <t>800242</t>
  </si>
  <si>
    <t>INE377Y07052</t>
  </si>
  <si>
    <t>800231</t>
  </si>
  <si>
    <t>Bajaj Finance Ltd.</t>
  </si>
  <si>
    <t>INE296A07QQ5</t>
  </si>
  <si>
    <t>701289</t>
  </si>
  <si>
    <t>INE134E08JW1</t>
  </si>
  <si>
    <t>YR51</t>
  </si>
  <si>
    <t>Baroda Overnight Fund</t>
  </si>
  <si>
    <t>YR52</t>
  </si>
  <si>
    <t>Baroda Money Market Fund</t>
  </si>
  <si>
    <t>YR53</t>
  </si>
  <si>
    <t>Baroda Equity Savings Fund</t>
  </si>
  <si>
    <t>100119</t>
  </si>
  <si>
    <t>Tata Motors Ltd.</t>
  </si>
  <si>
    <t>INE155A01022</t>
  </si>
  <si>
    <t>100183</t>
  </si>
  <si>
    <t>Vedanta Ltd.</t>
  </si>
  <si>
    <t>INE205A01025</t>
  </si>
  <si>
    <t>100126</t>
  </si>
  <si>
    <t>Britannia Industries Ltd.</t>
  </si>
  <si>
    <t>INE216A01030</t>
  </si>
  <si>
    <t>100081</t>
  </si>
  <si>
    <t>Titan Company Ltd.</t>
  </si>
  <si>
    <t>INE280A01028</t>
  </si>
  <si>
    <t>100682</t>
  </si>
  <si>
    <t>ICICI Lombard General Insurance Company Ltd.</t>
  </si>
  <si>
    <t>INE765G01017</t>
  </si>
  <si>
    <t>100128</t>
  </si>
  <si>
    <t>Eicher Motors Ltd.</t>
  </si>
  <si>
    <t>INE066A01021</t>
  </si>
  <si>
    <t>100080</t>
  </si>
  <si>
    <t>Dr. Reddy's Laboratories Ltd.</t>
  </si>
  <si>
    <t>INE089A01023</t>
  </si>
  <si>
    <t>101178</t>
  </si>
  <si>
    <t>Computer Age Management Services Ltd.</t>
  </si>
  <si>
    <t>INE596I01012</t>
  </si>
  <si>
    <t>100130</t>
  </si>
  <si>
    <t>Gujarat Gas Ltd.</t>
  </si>
  <si>
    <t>INE844O01030</t>
  </si>
  <si>
    <t>701225</t>
  </si>
  <si>
    <t>INE028A08083</t>
  </si>
  <si>
    <t>IND AA+</t>
  </si>
  <si>
    <t>702850</t>
  </si>
  <si>
    <t>INE216A08027</t>
  </si>
  <si>
    <t>900063</t>
  </si>
  <si>
    <t>8.20% CGL 2022</t>
  </si>
  <si>
    <t>IN0020060037</t>
  </si>
  <si>
    <t>YR54</t>
  </si>
  <si>
    <t>Baroda Large &amp; Mid cap Fund</t>
  </si>
  <si>
    <t>100161</t>
  </si>
  <si>
    <t>Cummins India Ltd.</t>
  </si>
  <si>
    <t>INE298A01020</t>
  </si>
  <si>
    <t>100096</t>
  </si>
  <si>
    <t>Container Corporation of India Ltd.</t>
  </si>
  <si>
    <t>INE111A01025</t>
  </si>
  <si>
    <t>100144</t>
  </si>
  <si>
    <t>Voltas Ltd.</t>
  </si>
  <si>
    <t>INE226A01021</t>
  </si>
  <si>
    <t>YR55</t>
  </si>
  <si>
    <t>Baroda Banking &amp; PSU Bond Fund</t>
  </si>
  <si>
    <t>701796</t>
  </si>
  <si>
    <t>INE238A08351</t>
  </si>
  <si>
    <t>702504</t>
  </si>
  <si>
    <t>INE514E08FU6</t>
  </si>
  <si>
    <t>701693</t>
  </si>
  <si>
    <t>INE090A08TU6</t>
  </si>
  <si>
    <t>YR56</t>
  </si>
  <si>
    <t>Baroda Business Cycle Fund</t>
  </si>
  <si>
    <t>100227</t>
  </si>
  <si>
    <t>Jubilant Foodworks Ltd.</t>
  </si>
  <si>
    <t>INE797F01012</t>
  </si>
  <si>
    <t>Leisure Services</t>
  </si>
  <si>
    <t>GR</t>
  </si>
  <si>
    <t>BF</t>
  </si>
  <si>
    <t>MI</t>
  </si>
  <si>
    <t>GF</t>
  </si>
  <si>
    <t>LF</t>
  </si>
  <si>
    <t>TA</t>
  </si>
  <si>
    <t>IS</t>
  </si>
  <si>
    <t>ST</t>
  </si>
  <si>
    <t>PE</t>
  </si>
  <si>
    <t>BS</t>
  </si>
  <si>
    <t>DB</t>
  </si>
  <si>
    <t>CO</t>
  </si>
  <si>
    <t>US</t>
  </si>
  <si>
    <t>DE</t>
  </si>
  <si>
    <t>P1</t>
  </si>
  <si>
    <t>OF</t>
  </si>
  <si>
    <t>BM</t>
  </si>
  <si>
    <t>ES</t>
  </si>
  <si>
    <t>LM</t>
  </si>
  <si>
    <t>BP</t>
  </si>
  <si>
    <t>BC</t>
  </si>
  <si>
    <t>Back to Index</t>
  </si>
  <si>
    <t>Scheme Code</t>
  </si>
  <si>
    <t>Scheme Short code</t>
  </si>
  <si>
    <t>Scheme Name</t>
  </si>
  <si>
    <t>Reliance Industries Ltd. 28-OCT-21</t>
  </si>
  <si>
    <t>Short</t>
  </si>
  <si>
    <t>Stock Futures</t>
  </si>
  <si>
    <t>Housing Development Finance Corporation Ltd. 28-OCT-21</t>
  </si>
  <si>
    <t>Hindalco Industries Ltd. 28-OCT-21</t>
  </si>
  <si>
    <t>Canara Bank 28-OCT-21</t>
  </si>
  <si>
    <t>Tata Power Company Ltd. 28-OCT-21</t>
  </si>
  <si>
    <t>Steel Authority of India Ltd. 28-OCT-21</t>
  </si>
  <si>
    <t>Tata Consultancy Services Ltd. 28-OCT-21</t>
  </si>
  <si>
    <t>Zee Entertainment Enterprises Ltd. 28-OCT-21</t>
  </si>
  <si>
    <t>Sun Pharmaceutical Industries Ltd. 28-OCT-21</t>
  </si>
  <si>
    <t>JSW Steel Ltd. 28-OCT-21</t>
  </si>
  <si>
    <t>Hindustan Unilever Ltd. 28-OCT-21</t>
  </si>
  <si>
    <t>Tata Steel Ltd. 28-OCT-21</t>
  </si>
  <si>
    <t>Maruti Suzuki India Ltd. 28-OCT-21</t>
  </si>
  <si>
    <t>Adani Ports and Special Economic Zone Ltd. 28-OCT-21</t>
  </si>
  <si>
    <t>NMDC Ltd. 28-OCT-21</t>
  </si>
  <si>
    <t>Asian Paints Ltd. 28-OCT-21</t>
  </si>
  <si>
    <t>Punjab National Bank 28-OCT-21</t>
  </si>
  <si>
    <t>Axis Bank Ltd. 28-OCT-21</t>
  </si>
  <si>
    <t>Escorts Ltd. 28-OCT-21</t>
  </si>
  <si>
    <t>National Aluminium Company Ltd. 28-OCT-21</t>
  </si>
  <si>
    <t>DLF Ltd. 28-OCT-21</t>
  </si>
  <si>
    <t>ICICI Bank Ltd. 28-OCT-21</t>
  </si>
  <si>
    <t>Lupin Ltd. 28-OCT-21</t>
  </si>
  <si>
    <t>Bharat Heavy Electricals Ltd. 28-OCT-21</t>
  </si>
  <si>
    <t>State Bank of India 28-OCT-21</t>
  </si>
  <si>
    <t>Name of the Instrument</t>
  </si>
  <si>
    <t>Long / Short</t>
  </si>
  <si>
    <t>Call/Put</t>
  </si>
  <si>
    <t>Market value 
(Rs. in Lakhs)</t>
  </si>
  <si>
    <t>Derivatives Total</t>
  </si>
  <si>
    <t>DERIVATIVES</t>
  </si>
  <si>
    <t>Divi's Laboratories Ltd. 28-OCT-21</t>
  </si>
  <si>
    <t>Tata Motors Ltd. 28-OCT-21</t>
  </si>
  <si>
    <t>Vedanta Ltd. 28-OCT-21</t>
  </si>
  <si>
    <t>Ashok Leyland Ltd. 28-OCT-21</t>
  </si>
  <si>
    <t>Long</t>
  </si>
  <si>
    <t>Index Futures</t>
  </si>
  <si>
    <t>#</t>
  </si>
  <si>
    <t>YTC %</t>
  </si>
  <si>
    <t>[ICRA]D</t>
  </si>
  <si>
    <t>Baroda Treasury Advantage Fund Segregated Portfolio 1</t>
  </si>
  <si>
    <t>Yes Bank Ltd.(Perpetual, BASEL III compliant Additional Tier I)</t>
  </si>
  <si>
    <t>N**, B**,$</t>
  </si>
  <si>
    <t>Symbols :-</t>
  </si>
  <si>
    <t>Baroda Credit Risk Fund Segregated Portfolio 1</t>
  </si>
  <si>
    <t>Baroda Credit Risk Fund (scheme has one segregated portfolio)</t>
  </si>
  <si>
    <t>Baroda Treasury Advantage Fund (scheme has one segregated portfolio)</t>
  </si>
  <si>
    <t>N** B**</t>
  </si>
  <si>
    <t>PP*</t>
  </si>
  <si>
    <t>R**A**</t>
  </si>
  <si>
    <t>Nifty Index 28-10-2021</t>
  </si>
  <si>
    <t>Bank Nifty Index 28-10-2021</t>
  </si>
  <si>
    <t xml:space="preserve"> #  -&gt; Less Than 0.005% ; A**  -&gt; Awaiting Listing on Stock Exchanges ;  T** -&gt; Thinly Traded Securities ;  N** -&gt; Non Traded Securities ; I**  -&gt; Illiquid Shares ; R** -&gt; Rights Entitlement ; P** Preference Shares ; W** Warrants ; B**  -&gt; Below Investment Grade Security ; PP* -&gt; Partly Paid</t>
  </si>
  <si>
    <t xml:space="preserve"> ^  -&gt; Industry classification as recommended by AMFI and wherever not available, internal classification has been used.</t>
  </si>
  <si>
    <t>Notes :-</t>
  </si>
  <si>
    <t xml:space="preserve">1.   Total Securities in default beyond its maturity date </t>
  </si>
  <si>
    <t>Name of security</t>
  </si>
  <si>
    <t>ISIN Code</t>
  </si>
  <si>
    <t>Net receivable/ market value</t>
  </si>
  <si>
    <t>Total amount due (including principal and interest)</t>
  </si>
  <si>
    <t>(Rs. in Lakhs)</t>
  </si>
  <si>
    <t>(as % to NAV)</t>
  </si>
  <si>
    <t xml:space="preserve">2.   NAV at the beginning of the period (Rs.) </t>
  </si>
  <si>
    <t>Plan A - Growth Option</t>
  </si>
  <si>
    <t>Plan A - Bonus Option</t>
  </si>
  <si>
    <t>Plan B (Direct) - Growth Option</t>
  </si>
  <si>
    <t>Plan B (Direct) - Bonus Option</t>
  </si>
  <si>
    <t>3.   NAV at the end of the period (Rs.)</t>
  </si>
  <si>
    <t>4.   Exposure to derivative instrument at the end of the half-year period</t>
  </si>
  <si>
    <t>Nil</t>
  </si>
  <si>
    <t>5.   Investment in foreign securities/ADRs/GDRs at the end of the half-year period</t>
  </si>
  <si>
    <t>6.   Portfolio Turnover Ratio in times</t>
  </si>
  <si>
    <t>7.   Total dividend declared during half year period</t>
  </si>
  <si>
    <t>Individual
(Net Div per unit)</t>
  </si>
  <si>
    <t>Non Individual
(Net Div per unit)</t>
  </si>
  <si>
    <t>Dividends are declared on face value  of  Rs. 10 per unit.  After distribution of dividend, the NAV falls to the extent of dividend and statutory levy (if applicable). For detailed history of dividend declared please login to : www.barodamf.com</t>
  </si>
  <si>
    <t>8.   Total Bonus declared during the period</t>
  </si>
  <si>
    <t>9.   Total Exposure to repos in corporate debt</t>
  </si>
  <si>
    <t>10.  Total exposure to illiquid securities is less than 0.01% of the portfolio in Lakhs @</t>
  </si>
  <si>
    <t>11.  Total number of instances of deviation in the valuation price given by valuation agencies</t>
  </si>
  <si>
    <t xml:space="preserve">        For further details, please refer to our website (https://www.barodamf.com/Downloads/pages/valuation-policy.aspx)</t>
  </si>
  <si>
    <t>Riskometer</t>
  </si>
  <si>
    <t>• Investors are requested to note that, pursuant to SEBI circular no. SEBI/HO/IMD/DF3/CIR/P/2020/194 dated October 05, 2020 the existing nomenclature of the “Dividend Option(s) / Sub-option(s)” offered under all the existing schemes of Baroda MF was renamed with effect from April 01, 2021. For complete details, investors are requested to refer Notice-cum-addendum No. 18/2021 uploaded on our website www.barodamf.com</t>
  </si>
  <si>
    <t>4.   Exposure to derivative instrument at the end of the half-year period (In Rs.Lakhs)</t>
  </si>
  <si>
    <t>12.  With reference to SEBI circular CIR/IMD/DF/11/2010 dated Aug 18, 2010 following is the disclosure :</t>
  </si>
  <si>
    <t xml:space="preserve">Scheme </t>
  </si>
  <si>
    <t>Total Number of contracts where futures were bought (opening balance)</t>
  </si>
  <si>
    <t>Total Number of contracts where futures were bought</t>
  </si>
  <si>
    <t>Total Number of contracts where futures were sold</t>
  </si>
  <si>
    <t>Gross Notional Value of contracts where futures were bought (opening balance)</t>
  </si>
  <si>
    <t>Gross Notional Value of contracts where futures were bought</t>
  </si>
  <si>
    <t>Gross Notional Value of contracts where futures were sold</t>
  </si>
  <si>
    <t>Net Profit/Loss value on all contracts combined</t>
  </si>
  <si>
    <t>Note : In case of derivative transactions end of the day position on the date of such transaction is considered as the basis to assess the nature of transaction as hedge /  non-hedge.</t>
  </si>
  <si>
    <t xml:space="preserve"> #  -&gt; Less Than 0.005% ; A**  -&gt; Awaiting Listing on Stock Exchanges ;  T** -&gt; Thinly Traded Securities ;  N** -&gt; Non Traded Securities ; I**  -&gt; Illiquid Shares ; R** -&gt; Rights Entitlement ; P** Preference Shares ; W** Warrants ; B**  -&gt; Below Investment Grade Security</t>
  </si>
  <si>
    <t>6.   Average Portfolio Maturity in years</t>
  </si>
  <si>
    <t>Dividends are declared on face value  of  Rs. 10 per unit.  After distribution of dividend,  the NAV falls to the extent of dividend and statutory levy (if applicable). For detailed history of dividend declared please login to : www.barodamf.com</t>
  </si>
  <si>
    <t>2.   NAV at the beginning of the period (Rs.)</t>
  </si>
  <si>
    <t>Regular Plan - Growth Option</t>
  </si>
  <si>
    <t>Regular Plan - Dividend Option</t>
  </si>
  <si>
    <t>Regular Plan - Daily Dividend Option</t>
  </si>
  <si>
    <t>Plan A - Daily Dividend Option</t>
  </si>
  <si>
    <t>Plan A - Weekly Dividend Option</t>
  </si>
  <si>
    <t>Plan B (Direct) - Daily Dividend Option</t>
  </si>
  <si>
    <t>Plan B (Direct) - Weekly Dividend Option</t>
  </si>
  <si>
    <t>Plan B (Direct) - Bonus Option @</t>
  </si>
  <si>
    <t>N.A.</t>
  </si>
  <si>
    <t>Plan C - Growth Option</t>
  </si>
  <si>
    <t xml:space="preserve"> @ There are no investors in this option.</t>
  </si>
  <si>
    <t>Dividends are declared on face value  of  Rs. 1000 per unit. After distribution of dividend,  the NAV falls to the extent of dividend and statutory levy (if applicable). For detailed history of dividend declared please login to : www.barodamf.com</t>
  </si>
  <si>
    <t>Plan A - Bonus Option @</t>
  </si>
  <si>
    <t>-</t>
  </si>
  <si>
    <t xml:space="preserve"> $  -&gt; Note on Below Investment Grade Security Yes Bank Perpetual Bond classified separately as "Segregated Portfolio":</t>
  </si>
  <si>
    <t xml:space="preserve"> &amp; -&gt;  The perpetual bonds of Yes Bank having market value of Rs 15,91,21,650 and interest accumulated Rs 1,15,32,786.89 as of 6th March2020 were downgraded to D.</t>
  </si>
  <si>
    <t xml:space="preserve"> @ There are no investors in this option</t>
  </si>
  <si>
    <t xml:space="preserve"> &amp;  -&gt; The perpetual bonds of Yes Bank having market value of Rs 11,87,47,500 and interest accumulated Rs 86,06,557.38 as of 6th March2020 were downgraded to D.</t>
  </si>
  <si>
    <t>NOTES:</t>
  </si>
  <si>
    <t>Dividends are declared on face value  of  Rs. 1000 per unit.  After distribution of dividend, the NAV falls to the extent of dividend and statutory levy (if applicable). For detailed history of dividend declared please login to : www.barodamf.com</t>
  </si>
  <si>
    <t>4.   Exposure to derivative instrument at the end of the half-year period in Lakhs</t>
  </si>
  <si>
    <t>Underlying</t>
  </si>
  <si>
    <t>Series</t>
  </si>
  <si>
    <t>Long/Short</t>
  </si>
  <si>
    <t>Future Price when Purchased</t>
  </si>
  <si>
    <t>Current Market Price of the Contract</t>
  </si>
  <si>
    <t>Margin Maintained
(In Lakhs.)</t>
  </si>
  <si>
    <t>Total exposure due to futures ( hedging positions) as a %age of net assets</t>
  </si>
  <si>
    <t>Total Number of contracts where futures were sold (opening balance)</t>
  </si>
  <si>
    <t>Gross Notional Value of contracts where futures were sold (opening balance)</t>
  </si>
  <si>
    <t>Housing Development Finance Corp Ltd.</t>
  </si>
  <si>
    <t xml:space="preserve">2.   NAV at the beginning of the period (Rs.) $$ </t>
  </si>
  <si>
    <t>$$ Scheme Launch during the Year.</t>
  </si>
  <si>
    <t>Hedging Positions through Futures as on 30th September 2021 : Nil</t>
  </si>
  <si>
    <t>Hedging Position through Put Option as on 30th September 2021 : Nil</t>
  </si>
  <si>
    <t>Other than Hedging Positions through Options as on 30th September 2021 : Nil</t>
  </si>
  <si>
    <t>Hedging Positions through Swaps as on 30th September 2021 : Nil</t>
  </si>
  <si>
    <t>For the period 1st April 2021 to 30th September 2021, hedging transactions through options which have been exercised/expired : Nil</t>
  </si>
  <si>
    <t>For the period 1st April 2021 to 30th September 2021, non-hedging transactions through options have been exercised/expired : Nil</t>
  </si>
  <si>
    <t>For the period 1st April 2021 to 30th September 2021, hedging transactions through Swaps which have been squared off/expired : Nil</t>
  </si>
  <si>
    <t>Other than Hedging Positions through Futures as on 30th September 2021 : Nil</t>
  </si>
  <si>
    <t>Adani Ports &amp; Special Economic Zone Ltd.</t>
  </si>
  <si>
    <t xml:space="preserve">For the period 01st April 2021 to 30th September 2021, following hedging transactions through futures have been squared off/expired : </t>
  </si>
  <si>
    <t>For the period 01st April 2021 to 30th September 2021, following non-hedging transactions through futures have been squared off/expired : Nil</t>
  </si>
  <si>
    <t>For the period 01st April 2021 to 30th September 2021, hedging transactions through options which have been exercised/expired : Nil</t>
  </si>
  <si>
    <t>For the period 01st April 2021 to 30th September 2021, non-hedging transactions through options have been exercised/expired : Nil</t>
  </si>
  <si>
    <t>For the period 01st April 2021 to 30th September 2021, hedging transactions through Swaps which have been squared off/expired : Nil</t>
  </si>
  <si>
    <t>Hedging Positions through Futures as on 30th September 2021 :</t>
  </si>
  <si>
    <t xml:space="preserve">For the period 1st April 2021 to 30th September 2021, following hedging transactions through futures have been squared off/expired : </t>
  </si>
  <si>
    <t>Other than Hedging Positions through Futures as on 30th September 2021 :</t>
  </si>
  <si>
    <t>Nifty Index</t>
  </si>
  <si>
    <t>Bank Nifty Index</t>
  </si>
  <si>
    <t>The Risk Level of the Scheme in the Risk O Meter is based on the portfolio of the scheme as on September 30,2021.</t>
  </si>
  <si>
    <t>* Baroda Credit Risk Fund (‘the scheme’) has made a recovery of Rs.19.03 crores which consisted of Rs. 8.64 crores (in form of cash and Rs. 10.39 crores in form of debt securities (NCDs) of Piramal Capital &amp; Housing Finance Ltd. (INE516Y07444) on September 29, 2021 and September 30, 2021 respectively in lieu of the NCDs of DHFL held by the scheme. The settlement by Piramal Enterprises Ltd. was under the IBC proceedings &amp; per the NCLT order dated 7th June 2021. With this settlement, the exposure to DHFL bonds held by the scheme, stands extinguished.</t>
  </si>
  <si>
    <t>Piramal Capital &amp; Housing Finance Ltd. *</t>
  </si>
  <si>
    <t>Plan A - IDCW Option</t>
  </si>
  <si>
    <t>Plan B (Direct) - IDCW Option</t>
  </si>
  <si>
    <t>Plan A - Monthly IDCW Option</t>
  </si>
  <si>
    <t>Plan A - Quarterly IDCW Option</t>
  </si>
  <si>
    <t>Plan B (Direct) - Monthly IDCW Option</t>
  </si>
  <si>
    <t>Plan B (Direct) - Quarterly IDCW Option</t>
  </si>
  <si>
    <t>Regular Plan - IDCW Option</t>
  </si>
  <si>
    <t>Regular Plan - Daily IDCW Option</t>
  </si>
  <si>
    <t>Plan A - Daily IDCW Option</t>
  </si>
  <si>
    <t>Plan A - Weekly IDCW Option</t>
  </si>
  <si>
    <t>Plan B (Direct) - Daily IDCW Option</t>
  </si>
  <si>
    <t>Plan B (Direct) - Weekly IDCW Option</t>
  </si>
  <si>
    <t>Regular Plan - Weekly IDCW Option</t>
  </si>
  <si>
    <t>Regular Plan - Monthly IDCW Option</t>
  </si>
  <si>
    <t>Plan B (Direct) - Daily IDCW Option @</t>
  </si>
  <si>
    <t>Plan B (Direct) - Weekly IDCW Option @</t>
  </si>
  <si>
    <t>Regular Plan - Quarterly IDCW Option</t>
  </si>
  <si>
    <t>The Risk Level of S&amp;P BSE 200 TRI (Benchmark) in the Risk O Meter is based on the portfolio  as on September 30, 2021</t>
  </si>
  <si>
    <t>The Risk Level of NIFTY 500 Multicap 50:25:25 TRI (Benchmark) in the Risk O Meter is based on the portfolio  as on September 30, 2021</t>
  </si>
  <si>
    <t>The Risk Level of CRISIL Hybrid 35+65 – Aggressive Index (Benchmark) in the Risk O Meter is based on the portfolio  as on September 30, 2021</t>
  </si>
  <si>
    <t>The Risk Level of CRISIL Hybrid 85+15 - Conservative
Index (Benchmark) in the Risk O Meter is based on the portfolio  as on September 30, 2021</t>
  </si>
  <si>
    <t>The Risk Level of I SEC-MI BEX (Benchmark) in the Risk O Meter is based on the portfolio  as on September 30, 2021</t>
  </si>
  <si>
    <t>The Risk Level of CRISIL Liquid Fund Index (Benchmark) in the Risk O Meter is based on the portfolio  as on September 30, 2021</t>
  </si>
  <si>
    <t>The Risk Level of CRISIL Low Duration Debt Index (Benchmark) in the Risk O Meter is based on the portfolio  as on September 30, 2021</t>
  </si>
  <si>
    <t>The Risk Level of Nifty 100 TRI (Benchmark) in the Risk O Meter is based on the portfolio  as on September 30, 2021</t>
  </si>
  <si>
    <t>The Risk Level of CRISIL Short Term Bond Fund Index (Benchmark) in the Risk O Meter is based on the portfolio  as on September 30, 2021</t>
  </si>
  <si>
    <t>The Risk Level of S&amp;P BSE Mid-cap TRI index (Benchmark) in the Risk O Meter is based on the portfolio  as on September 30, 2021</t>
  </si>
  <si>
    <t>The Risk Level of Nifty Bank Index TRI (Benchmark) in the Risk O Meter is based on the portfolio  as on September 30, 2021</t>
  </si>
  <si>
    <t>The Risk Level of CRISIL Composite Bond Fund Index (Benchmark) in the Risk O Meter is based on the portfolio  as on September 30, 2021</t>
  </si>
  <si>
    <t>The Risk Level of CRISIL Short Term Credit Risk Index (Benchmark) in the Risk O Meter is based on the portfolio  as on September 30, 2021</t>
  </si>
  <si>
    <t>The Risk Level of CRISIL Ultra Short Fund Index (Benchmark) in the Risk O Meter is based on the portfolio  as on September 30, 2021</t>
  </si>
  <si>
    <t>The Risk Level of 50% S&amp;P BSE 200 TRI^ Index and 50% CRISIL Short Term Bond Fund Index Total (Benchmark) in the Risk O Meter is based on the portfolio  as on September 30, 2021</t>
  </si>
  <si>
    <t>The Risk Level of Crisil composite bond fund index (Benchmark) in the Risk O Meter is based on the portfolio  as on September 30, 2021</t>
  </si>
  <si>
    <t>The Risk Level of CRISIL Overnight Index (Benchmark) in the Risk O Meter is based on the portfolio  as on September 30, 2021</t>
  </si>
  <si>
    <t>The Risk Level of CRISIL Money Market Index (Benchmark) in the Risk O Meter is based on the portfolio  as on September 30, 2021</t>
  </si>
  <si>
    <t>The Risk Level of 40% NSE 50 Arbitrage Index TRI, 35% NIFTY Short Duration Debt Index and 25% NSE100 Index TRI (Benchmark) in the Risk O Meter is based on the portfolio  as on September 30, 2021</t>
  </si>
  <si>
    <t>The Risk Level of S&amp;P BSE 250 Large Mid Cap 65:35 (Benchmark) in the Risk O Meter is based on the portfolio  as on September 30, 2021</t>
  </si>
  <si>
    <t>The Risk Level of CRISIL Banking and PSU Debt Index (Benchmark) in the Risk O Meter is based on the portfolio  as on September 30, 2021</t>
  </si>
  <si>
    <t>The Risk Level of S&amp;P BSE 500 TRI (Benchmark) in the Risk O Meter is based on the portfolio  as on September 30, 2021</t>
  </si>
  <si>
    <t>For the period 01st April 2021 to 30th September 2021, following hedging transactions through futures have been squared off/expired : Nil</t>
  </si>
  <si>
    <t>For the period 01st April 2021 to 30th September 2021, following non-hedging transactions through futures have been squared off/expired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</si>
</sst>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
    <numFmt numFmtId="189" formatCode="#,##0.0000"/>
    <numFmt numFmtId="190" formatCode="#,##0.000000"/>
    <numFmt numFmtId="191" formatCode="_(* #,##0.00_);_(* \(#,##0.00\);_(* &quot;-&quot;_);_(* @_)"/>
    <numFmt numFmtId="192" formatCode="0.00000"/>
  </numFmts>
  <fonts count="74">
    <font>
      <sz val="11"/>
      <color theme="1"/>
      <name val="Calibri"/>
      <family val="2"/>
    </font>
    <font>
      <sz val="11"/>
      <color indexed="8"/>
      <name val="Calibri"/>
      <family val="2"/>
    </font>
    <font>
      <sz val="10"/>
      <name val="Arial"/>
      <family val="2"/>
    </font>
    <font>
      <b/>
      <sz val="10"/>
      <name val="Franklin Gothic Book"/>
      <family val="2"/>
    </font>
    <font>
      <sz val="12"/>
      <name val="Franklin Gothic Book"/>
      <family val="2"/>
    </font>
    <font>
      <sz val="10"/>
      <name val="Franklin Gothic Book"/>
      <family val="2"/>
    </font>
    <font>
      <sz val="10"/>
      <name val="MS Sans Serif"/>
      <family val="2"/>
    </font>
    <font>
      <sz val="8"/>
      <name val="Arial"/>
      <family val="2"/>
    </font>
    <font>
      <b/>
      <sz val="10"/>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b/>
      <sz val="11"/>
      <color indexed="8"/>
      <name val="Franklin Gothic Book"/>
      <family val="2"/>
    </font>
    <font>
      <b/>
      <sz val="12"/>
      <color indexed="8"/>
      <name val="Franklin Gothic Book"/>
      <family val="2"/>
    </font>
    <font>
      <sz val="10"/>
      <color indexed="10"/>
      <name val="Franklin Gothic Book"/>
      <family val="2"/>
    </font>
    <font>
      <b/>
      <sz val="10"/>
      <color indexed="10"/>
      <name val="Franklin Gothic Book"/>
      <family val="2"/>
    </font>
    <font>
      <sz val="10"/>
      <color indexed="8"/>
      <name val="Trebuchet MS"/>
      <family val="2"/>
    </font>
    <font>
      <sz val="10"/>
      <color indexed="8"/>
      <name val="Rupee Foradian"/>
      <family val="2"/>
    </font>
    <font>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b/>
      <sz val="12"/>
      <color theme="1"/>
      <name val="Franklin Gothic Book"/>
      <family val="2"/>
    </font>
    <font>
      <sz val="10"/>
      <color rgb="FFFF0000"/>
      <name val="Franklin Gothic Book"/>
      <family val="2"/>
    </font>
    <font>
      <b/>
      <sz val="10"/>
      <color rgb="FFFF0000"/>
      <name val="Franklin Gothic Book"/>
      <family val="2"/>
    </font>
    <font>
      <sz val="10"/>
      <color rgb="FF000000"/>
      <name val="Trebuchet MS"/>
      <family val="2"/>
    </font>
    <font>
      <sz val="10"/>
      <color rgb="FF000000"/>
      <name val="Rupee Foradian"/>
      <family val="2"/>
    </font>
    <font>
      <sz val="10"/>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medium"/>
      <top style="thin"/>
      <bottom style="thin">
        <color theme="0" tint="-0.149959996342659"/>
      </bottom>
    </border>
    <border>
      <left style="thin"/>
      <right style="thin"/>
      <top style="thin">
        <color theme="0" tint="-0.149959996342659"/>
      </top>
      <bottom style="medium"/>
    </border>
    <border>
      <left style="thin"/>
      <right style="medium"/>
      <top style="thin">
        <color theme="0" tint="-0.149959996342659"/>
      </top>
      <bottom style="medium"/>
    </border>
    <border>
      <left style="thin"/>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color indexed="63"/>
      </right>
      <top style="medium"/>
      <bottom style="thin"/>
    </border>
    <border>
      <left style="thin"/>
      <right>
        <color indexed="63"/>
      </right>
      <top style="thin"/>
      <bottom style="thin">
        <color theme="0" tint="-0.149959996342659"/>
      </bottom>
    </border>
    <border>
      <left style="thin"/>
      <right>
        <color indexed="63"/>
      </right>
      <top>
        <color indexed="63"/>
      </top>
      <bottom style="thin">
        <color theme="0" tint="-0.149959996342659"/>
      </bottom>
    </border>
    <border>
      <left style="thin"/>
      <right>
        <color indexed="63"/>
      </right>
      <top style="thin">
        <color theme="0" tint="-0.149959996342659"/>
      </top>
      <bottom style="medium"/>
    </border>
    <border>
      <left style="medium"/>
      <right style="thin"/>
      <top style="thin">
        <color theme="0" tint="-0.14993000030517578"/>
      </top>
      <bottom/>
    </border>
    <border>
      <left style="thin"/>
      <right style="thin"/>
      <top style="thin">
        <color theme="0" tint="-0.149959996342659"/>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medium"/>
    </border>
    <border>
      <left style="medium"/>
      <right style="medium"/>
      <top>
        <color indexed="63"/>
      </top>
      <bottom style="mediu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color theme="0" tint="-0.149959996342659"/>
      </top>
      <bottom>
        <color indexed="63"/>
      </bottom>
    </border>
    <border>
      <left style="thin"/>
      <right style="medium"/>
      <top>
        <color indexed="63"/>
      </top>
      <bottom>
        <color indexed="63"/>
      </botto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medium"/>
      <top style="thin"/>
      <bottom style="thin"/>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39"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27">
    <xf numFmtId="0" fontId="0" fillId="0" borderId="0" xfId="0" applyFont="1" applyAlignment="1">
      <alignment/>
    </xf>
    <xf numFmtId="0" fontId="60" fillId="0" borderId="0" xfId="0" applyFont="1" applyAlignment="1">
      <alignment/>
    </xf>
    <xf numFmtId="0" fontId="61" fillId="0" borderId="0" xfId="0" applyFont="1" applyAlignment="1">
      <alignment/>
    </xf>
    <xf numFmtId="180" fontId="61" fillId="0" borderId="0" xfId="0" applyNumberFormat="1" applyFont="1" applyAlignment="1">
      <alignment/>
    </xf>
    <xf numFmtId="0" fontId="61" fillId="0" borderId="10" xfId="0" applyFont="1" applyBorder="1" applyAlignment="1">
      <alignment/>
    </xf>
    <xf numFmtId="180" fontId="61" fillId="0" borderId="11" xfId="0" applyNumberFormat="1" applyFont="1" applyBorder="1" applyAlignment="1">
      <alignment/>
    </xf>
    <xf numFmtId="0" fontId="3" fillId="33" borderId="12" xfId="0" applyFont="1" applyFill="1" applyBorder="1" applyAlignment="1">
      <alignment horizontal="center"/>
    </xf>
    <xf numFmtId="184" fontId="3" fillId="33" borderId="12" xfId="44" applyNumberFormat="1" applyFont="1" applyFill="1" applyBorder="1" applyAlignment="1">
      <alignment/>
    </xf>
    <xf numFmtId="180" fontId="61" fillId="0" borderId="13" xfId="0" applyNumberFormat="1" applyFont="1" applyBorder="1" applyAlignment="1">
      <alignment/>
    </xf>
    <xf numFmtId="0" fontId="61" fillId="0" borderId="14" xfId="0" applyFont="1" applyBorder="1" applyAlignment="1">
      <alignment/>
    </xf>
    <xf numFmtId="0" fontId="62" fillId="0" borderId="0" xfId="0" applyFont="1" applyAlignment="1">
      <alignment/>
    </xf>
    <xf numFmtId="0" fontId="63" fillId="0" borderId="0" xfId="0" applyFont="1" applyAlignment="1">
      <alignment/>
    </xf>
    <xf numFmtId="180" fontId="61" fillId="0" borderId="15" xfId="0" applyNumberFormat="1" applyFont="1" applyBorder="1" applyAlignment="1">
      <alignment/>
    </xf>
    <xf numFmtId="0" fontId="3" fillId="0" borderId="16" xfId="0" applyFont="1" applyFill="1" applyBorder="1" applyAlignment="1">
      <alignment vertical="center"/>
    </xf>
    <xf numFmtId="4" fontId="3" fillId="0" borderId="17" xfId="68" applyNumberFormat="1" applyFont="1" applyFill="1" applyBorder="1" applyAlignment="1">
      <alignment vertical="center" wrapText="1"/>
      <protection/>
    </xf>
    <xf numFmtId="0" fontId="63" fillId="33" borderId="18" xfId="61" applyFont="1" applyFill="1" applyBorder="1">
      <alignment/>
      <protection/>
    </xf>
    <xf numFmtId="180" fontId="63" fillId="0" borderId="0" xfId="0" applyNumberFormat="1" applyFont="1" applyAlignment="1">
      <alignment/>
    </xf>
    <xf numFmtId="43" fontId="63" fillId="0" borderId="0" xfId="42" applyFont="1" applyAlignment="1">
      <alignment/>
    </xf>
    <xf numFmtId="43" fontId="61" fillId="0" borderId="0" xfId="42" applyFont="1" applyAlignment="1">
      <alignment/>
    </xf>
    <xf numFmtId="43" fontId="3" fillId="0" borderId="16" xfId="42" applyFont="1" applyFill="1" applyBorder="1" applyAlignment="1">
      <alignment vertical="center" wrapText="1"/>
    </xf>
    <xf numFmtId="184" fontId="63" fillId="0" borderId="0" xfId="42" applyNumberFormat="1" applyFont="1" applyAlignment="1">
      <alignment/>
    </xf>
    <xf numFmtId="184" fontId="61" fillId="0" borderId="0" xfId="42" applyNumberFormat="1" applyFont="1" applyAlignment="1">
      <alignment/>
    </xf>
    <xf numFmtId="184" fontId="3" fillId="0" borderId="16" xfId="42" applyNumberFormat="1" applyFont="1" applyFill="1" applyBorder="1" applyAlignment="1">
      <alignment vertical="center"/>
    </xf>
    <xf numFmtId="184" fontId="61" fillId="0" borderId="10" xfId="42" applyNumberFormat="1" applyFont="1" applyBorder="1" applyAlignment="1">
      <alignment/>
    </xf>
    <xf numFmtId="184" fontId="61" fillId="0" borderId="14" xfId="42" applyNumberFormat="1" applyFont="1" applyBorder="1" applyAlignment="1">
      <alignment/>
    </xf>
    <xf numFmtId="184" fontId="61" fillId="0" borderId="12" xfId="42" applyNumberFormat="1" applyFont="1" applyBorder="1" applyAlignment="1">
      <alignment/>
    </xf>
    <xf numFmtId="0" fontId="64" fillId="0" borderId="0" xfId="0" applyFont="1" applyAlignment="1">
      <alignment/>
    </xf>
    <xf numFmtId="186" fontId="65" fillId="0" borderId="0" xfId="0" applyNumberFormat="1" applyFont="1" applyAlignment="1">
      <alignment horizontal="left"/>
    </xf>
    <xf numFmtId="43" fontId="61" fillId="0" borderId="10" xfId="42" applyFont="1" applyBorder="1" applyAlignment="1">
      <alignment horizontal="right"/>
    </xf>
    <xf numFmtId="43" fontId="61" fillId="0" borderId="14" xfId="42" applyFont="1" applyBorder="1" applyAlignment="1">
      <alignment horizontal="right"/>
    </xf>
    <xf numFmtId="43" fontId="3" fillId="33" borderId="19" xfId="42" applyFont="1" applyFill="1" applyBorder="1" applyAlignment="1">
      <alignment horizontal="right"/>
    </xf>
    <xf numFmtId="43" fontId="60" fillId="0" borderId="20" xfId="42" applyFont="1" applyBorder="1" applyAlignment="1">
      <alignment horizontal="right"/>
    </xf>
    <xf numFmtId="0" fontId="58" fillId="0" borderId="0" xfId="0" applyFont="1" applyAlignment="1">
      <alignment/>
    </xf>
    <xf numFmtId="0" fontId="63" fillId="33" borderId="0" xfId="61" applyFont="1" applyFill="1" applyBorder="1">
      <alignment/>
      <protection/>
    </xf>
    <xf numFmtId="43" fontId="3" fillId="0" borderId="16" xfId="42" applyFont="1" applyFill="1" applyBorder="1" applyAlignment="1">
      <alignment vertical="center"/>
    </xf>
    <xf numFmtId="43" fontId="61" fillId="0" borderId="10" xfId="42" applyFont="1" applyBorder="1" applyAlignment="1">
      <alignment/>
    </xf>
    <xf numFmtId="43" fontId="61" fillId="0" borderId="14" xfId="42" applyFont="1" applyBorder="1" applyAlignment="1">
      <alignment/>
    </xf>
    <xf numFmtId="43" fontId="61" fillId="0" borderId="12" xfId="42" applyFont="1" applyBorder="1" applyAlignment="1">
      <alignment/>
    </xf>
    <xf numFmtId="43" fontId="52" fillId="0" borderId="0" xfId="56" applyNumberFormat="1" applyAlignment="1" applyProtection="1" quotePrefix="1">
      <alignment/>
      <protection/>
    </xf>
    <xf numFmtId="0" fontId="58" fillId="0" borderId="19" xfId="0" applyFont="1" applyBorder="1" applyAlignment="1">
      <alignment/>
    </xf>
    <xf numFmtId="0" fontId="0" fillId="0" borderId="19" xfId="0" applyBorder="1" applyAlignment="1">
      <alignment/>
    </xf>
    <xf numFmtId="0" fontId="52" fillId="0" borderId="19" xfId="56" applyBorder="1" applyAlignment="1" applyProtection="1">
      <alignment/>
      <protection/>
    </xf>
    <xf numFmtId="0" fontId="60" fillId="0" borderId="0" xfId="0" applyFont="1" applyAlignment="1">
      <alignment vertical="center"/>
    </xf>
    <xf numFmtId="0" fontId="60" fillId="0" borderId="19" xfId="0" applyFont="1" applyBorder="1" applyAlignment="1">
      <alignment vertical="center"/>
    </xf>
    <xf numFmtId="43" fontId="60" fillId="0" borderId="19" xfId="42" applyFont="1" applyBorder="1" applyAlignment="1">
      <alignment vertical="center"/>
    </xf>
    <xf numFmtId="43" fontId="60" fillId="0" borderId="19" xfId="42" applyFont="1" applyBorder="1" applyAlignment="1">
      <alignment vertical="center" wrapText="1"/>
    </xf>
    <xf numFmtId="0" fontId="61" fillId="0" borderId="19" xfId="0" applyFont="1" applyBorder="1" applyAlignment="1">
      <alignment/>
    </xf>
    <xf numFmtId="43" fontId="61" fillId="0" borderId="19" xfId="42" applyFont="1" applyBorder="1" applyAlignment="1">
      <alignment/>
    </xf>
    <xf numFmtId="0" fontId="60" fillId="0" borderId="19" xfId="0" applyFont="1" applyBorder="1" applyAlignment="1">
      <alignment/>
    </xf>
    <xf numFmtId="43" fontId="60" fillId="0" borderId="19" xfId="42" applyFont="1" applyBorder="1" applyAlignment="1">
      <alignment/>
    </xf>
    <xf numFmtId="0" fontId="66" fillId="0" borderId="0" xfId="0" applyFont="1" applyAlignment="1">
      <alignment/>
    </xf>
    <xf numFmtId="43" fontId="66" fillId="0" borderId="0" xfId="42" applyFont="1" applyAlignment="1">
      <alignment/>
    </xf>
    <xf numFmtId="0" fontId="60" fillId="0" borderId="21" xfId="0" applyFont="1" applyBorder="1" applyAlignment="1">
      <alignment/>
    </xf>
    <xf numFmtId="0" fontId="3" fillId="0" borderId="22" xfId="68" applyFont="1" applyFill="1" applyBorder="1" applyAlignment="1">
      <alignment vertical="center"/>
      <protection/>
    </xf>
    <xf numFmtId="0" fontId="61" fillId="0" borderId="23" xfId="0" applyFont="1" applyBorder="1" applyAlignment="1">
      <alignment/>
    </xf>
    <xf numFmtId="0" fontId="61" fillId="0" borderId="24" xfId="0" applyFont="1" applyBorder="1" applyAlignment="1">
      <alignment/>
    </xf>
    <xf numFmtId="0" fontId="3" fillId="33" borderId="25" xfId="0" applyFont="1" applyFill="1" applyBorder="1" applyAlignment="1">
      <alignment/>
    </xf>
    <xf numFmtId="0" fontId="3" fillId="0" borderId="26" xfId="68" applyFont="1" applyFill="1" applyBorder="1" applyAlignment="1">
      <alignment vertical="center"/>
      <protection/>
    </xf>
    <xf numFmtId="0" fontId="61" fillId="0" borderId="27" xfId="0" applyFont="1" applyBorder="1" applyAlignment="1">
      <alignment/>
    </xf>
    <xf numFmtId="0" fontId="60" fillId="0" borderId="27" xfId="0" applyFont="1" applyFill="1" applyBorder="1" applyAlignment="1">
      <alignment/>
    </xf>
    <xf numFmtId="0" fontId="3" fillId="33" borderId="27" xfId="61" applyFont="1" applyFill="1" applyBorder="1">
      <alignment/>
      <protection/>
    </xf>
    <xf numFmtId="0" fontId="60" fillId="0" borderId="27" xfId="0" applyFont="1" applyBorder="1" applyAlignment="1">
      <alignment/>
    </xf>
    <xf numFmtId="0" fontId="3" fillId="33" borderId="28" xfId="0" applyFont="1" applyFill="1" applyBorder="1" applyAlignment="1">
      <alignment/>
    </xf>
    <xf numFmtId="2" fontId="61" fillId="0" borderId="14" xfId="42" applyNumberFormat="1" applyFont="1" applyBorder="1" applyAlignment="1">
      <alignment horizontal="right"/>
    </xf>
    <xf numFmtId="2" fontId="3" fillId="33" borderId="19" xfId="42" applyNumberFormat="1" applyFont="1" applyFill="1" applyBorder="1" applyAlignment="1">
      <alignment horizontal="right"/>
    </xf>
    <xf numFmtId="43" fontId="3" fillId="0" borderId="29" xfId="42" applyFont="1" applyFill="1" applyBorder="1" applyAlignment="1">
      <alignment vertical="center"/>
    </xf>
    <xf numFmtId="43" fontId="61" fillId="0" borderId="30" xfId="42" applyFont="1" applyBorder="1" applyAlignment="1">
      <alignment/>
    </xf>
    <xf numFmtId="43" fontId="61" fillId="0" borderId="31" xfId="42" applyFont="1" applyBorder="1" applyAlignment="1">
      <alignment/>
    </xf>
    <xf numFmtId="43" fontId="61" fillId="0" borderId="32" xfId="42" applyFont="1" applyBorder="1" applyAlignment="1">
      <alignment/>
    </xf>
    <xf numFmtId="0" fontId="61" fillId="0" borderId="0" xfId="0" applyFont="1" applyBorder="1" applyAlignment="1">
      <alignment/>
    </xf>
    <xf numFmtId="4" fontId="61" fillId="0" borderId="0" xfId="0" applyNumberFormat="1" applyFont="1" applyAlignment="1">
      <alignment/>
    </xf>
    <xf numFmtId="0" fontId="61" fillId="0" borderId="0" xfId="0" applyFont="1" applyAlignment="1" quotePrefix="1">
      <alignment/>
    </xf>
    <xf numFmtId="180" fontId="52" fillId="0" borderId="0" xfId="56" applyNumberFormat="1" applyAlignment="1" applyProtection="1" quotePrefix="1">
      <alignment/>
      <protection/>
    </xf>
    <xf numFmtId="0" fontId="4" fillId="0" borderId="0" xfId="0" applyFont="1" applyAlignment="1">
      <alignment/>
    </xf>
    <xf numFmtId="0" fontId="3" fillId="0" borderId="26" xfId="68" applyFont="1" applyBorder="1" applyAlignment="1">
      <alignment vertical="center"/>
      <protection/>
    </xf>
    <xf numFmtId="0" fontId="3" fillId="0" borderId="22" xfId="68" applyFont="1" applyBorder="1" applyAlignment="1">
      <alignment vertical="center"/>
      <protection/>
    </xf>
    <xf numFmtId="0" fontId="3" fillId="0" borderId="16" xfId="0" applyFont="1" applyBorder="1" applyAlignment="1">
      <alignment vertical="center"/>
    </xf>
    <xf numFmtId="4" fontId="3" fillId="0" borderId="17" xfId="68" applyNumberFormat="1" applyFont="1" applyBorder="1" applyAlignment="1">
      <alignment vertical="center" wrapText="1"/>
      <protection/>
    </xf>
    <xf numFmtId="0" fontId="5" fillId="0" borderId="33" xfId="61" applyFont="1" applyBorder="1">
      <alignment/>
      <protection/>
    </xf>
    <xf numFmtId="2" fontId="61" fillId="0" borderId="34" xfId="42" applyNumberFormat="1" applyFont="1" applyBorder="1" applyAlignment="1">
      <alignment horizontal="right"/>
    </xf>
    <xf numFmtId="43" fontId="61" fillId="0" borderId="15" xfId="42" applyFont="1" applyBorder="1" applyAlignment="1">
      <alignment horizontal="right"/>
    </xf>
    <xf numFmtId="2" fontId="60" fillId="0" borderId="35" xfId="42" applyNumberFormat="1" applyFont="1" applyBorder="1" applyAlignment="1">
      <alignment horizontal="right"/>
    </xf>
    <xf numFmtId="43" fontId="61" fillId="0" borderId="15" xfId="42" applyFont="1" applyBorder="1" applyAlignment="1">
      <alignment/>
    </xf>
    <xf numFmtId="43" fontId="61" fillId="0" borderId="34" xfId="42" applyFont="1" applyBorder="1" applyAlignment="1">
      <alignment horizontal="right"/>
    </xf>
    <xf numFmtId="2" fontId="60" fillId="0" borderId="20" xfId="42" applyNumberFormat="1" applyFont="1" applyBorder="1" applyAlignment="1">
      <alignment horizontal="right"/>
    </xf>
    <xf numFmtId="43" fontId="3" fillId="33" borderId="20" xfId="42" applyFont="1" applyFill="1" applyBorder="1" applyAlignment="1">
      <alignment horizontal="right"/>
    </xf>
    <xf numFmtId="0" fontId="3" fillId="33" borderId="36" xfId="0" applyFont="1" applyFill="1" applyBorder="1" applyAlignment="1">
      <alignment/>
    </xf>
    <xf numFmtId="0" fontId="3" fillId="33" borderId="37" xfId="0" applyFont="1" applyFill="1" applyBorder="1" applyAlignment="1">
      <alignment/>
    </xf>
    <xf numFmtId="0" fontId="3" fillId="33" borderId="37" xfId="0" applyFont="1" applyFill="1" applyBorder="1" applyAlignment="1">
      <alignment horizontal="center"/>
    </xf>
    <xf numFmtId="184" fontId="3" fillId="33" borderId="37" xfId="44" applyNumberFormat="1" applyFont="1" applyFill="1" applyBorder="1" applyAlignment="1">
      <alignment/>
    </xf>
    <xf numFmtId="184" fontId="61" fillId="0" borderId="37" xfId="42" applyNumberFormat="1" applyFont="1" applyBorder="1" applyAlignment="1">
      <alignment/>
    </xf>
    <xf numFmtId="43" fontId="60" fillId="0" borderId="37" xfId="42" applyFont="1" applyBorder="1" applyAlignment="1">
      <alignment horizontal="right"/>
    </xf>
    <xf numFmtId="180" fontId="61" fillId="0" borderId="37" xfId="0" applyNumberFormat="1" applyFont="1" applyBorder="1" applyAlignment="1">
      <alignment/>
    </xf>
    <xf numFmtId="180" fontId="61" fillId="0" borderId="38" xfId="0" applyNumberFormat="1" applyFont="1" applyBorder="1" applyAlignment="1">
      <alignment/>
    </xf>
    <xf numFmtId="184" fontId="61" fillId="0" borderId="0" xfId="42" applyNumberFormat="1" applyFont="1" applyBorder="1" applyAlignment="1">
      <alignment/>
    </xf>
    <xf numFmtId="43" fontId="61" fillId="0" borderId="0" xfId="42" applyFont="1" applyBorder="1" applyAlignment="1">
      <alignment/>
    </xf>
    <xf numFmtId="180" fontId="61" fillId="0" borderId="18" xfId="0" applyNumberFormat="1" applyFont="1" applyBorder="1" applyAlignment="1">
      <alignment/>
    </xf>
    <xf numFmtId="2" fontId="61" fillId="0" borderId="39" xfId="42" applyNumberFormat="1" applyFont="1" applyBorder="1" applyAlignment="1">
      <alignment horizontal="right"/>
    </xf>
    <xf numFmtId="2" fontId="60" fillId="0" borderId="40" xfId="42" applyNumberFormat="1" applyFont="1" applyBorder="1" applyAlignment="1">
      <alignment horizontal="right"/>
    </xf>
    <xf numFmtId="43" fontId="61" fillId="0" borderId="37" xfId="42" applyFont="1" applyBorder="1" applyAlignment="1">
      <alignment/>
    </xf>
    <xf numFmtId="0" fontId="61" fillId="0" borderId="21" xfId="0" applyFont="1" applyBorder="1" applyAlignment="1">
      <alignment horizontal="left" wrapText="1"/>
    </xf>
    <xf numFmtId="0" fontId="61" fillId="0" borderId="0" xfId="0" applyFont="1" applyAlignment="1">
      <alignment horizontal="left" wrapText="1"/>
    </xf>
    <xf numFmtId="0" fontId="3" fillId="0" borderId="21" xfId="0" applyFont="1" applyBorder="1" applyAlignment="1">
      <alignment/>
    </xf>
    <xf numFmtId="0" fontId="5" fillId="0" borderId="0" xfId="0" applyFont="1" applyAlignment="1">
      <alignment/>
    </xf>
    <xf numFmtId="187" fontId="5" fillId="0" borderId="0" xfId="0" applyNumberFormat="1" applyFont="1" applyAlignment="1">
      <alignment horizontal="right"/>
    </xf>
    <xf numFmtId="43" fontId="5" fillId="0" borderId="0" xfId="44" applyFont="1" applyFill="1" applyBorder="1" applyAlignment="1">
      <alignment/>
    </xf>
    <xf numFmtId="10" fontId="5" fillId="0" borderId="0" xfId="67" applyNumberFormat="1" applyFont="1" applyFill="1" applyBorder="1" applyAlignment="1">
      <alignment/>
    </xf>
    <xf numFmtId="0" fontId="5" fillId="0" borderId="21" xfId="0" applyFont="1" applyBorder="1" applyAlignment="1">
      <alignment/>
    </xf>
    <xf numFmtId="43" fontId="5" fillId="0" borderId="0" xfId="44" applyFont="1" applyFill="1" applyBorder="1" applyAlignment="1">
      <alignment horizontal="right"/>
    </xf>
    <xf numFmtId="0" fontId="60" fillId="0" borderId="38" xfId="0" applyFont="1" applyBorder="1" applyAlignment="1">
      <alignment vertical="center" wrapText="1"/>
    </xf>
    <xf numFmtId="0" fontId="60" fillId="0" borderId="41" xfId="0" applyFont="1" applyBorder="1" applyAlignment="1">
      <alignment vertical="center" wrapText="1"/>
    </xf>
    <xf numFmtId="0" fontId="61" fillId="0" borderId="42" xfId="0" applyFont="1" applyBorder="1" applyAlignment="1">
      <alignment vertical="center"/>
    </xf>
    <xf numFmtId="39" fontId="5" fillId="0" borderId="21" xfId="63" applyFont="1" applyBorder="1" applyAlignment="1">
      <alignment horizontal="left" indent="5"/>
      <protection/>
    </xf>
    <xf numFmtId="39" fontId="5" fillId="0" borderId="0" xfId="63" applyFont="1">
      <alignment/>
      <protection/>
    </xf>
    <xf numFmtId="0" fontId="63" fillId="34" borderId="0" xfId="0" applyFont="1" applyFill="1" applyAlignment="1">
      <alignment horizontal="right"/>
    </xf>
    <xf numFmtId="2" fontId="5" fillId="0" borderId="0" xfId="0" applyNumberFormat="1" applyFont="1" applyAlignment="1">
      <alignment horizontal="right"/>
    </xf>
    <xf numFmtId="2" fontId="63" fillId="34" borderId="0" xfId="0" applyNumberFormat="1" applyFont="1" applyFill="1" applyAlignment="1">
      <alignment horizontal="right"/>
    </xf>
    <xf numFmtId="4" fontId="5" fillId="0" borderId="0" xfId="67" applyNumberFormat="1" applyFont="1" applyFill="1" applyBorder="1" applyAlignment="1">
      <alignment/>
    </xf>
    <xf numFmtId="0" fontId="63" fillId="0" borderId="0" xfId="0" applyFont="1" applyAlignment="1">
      <alignment horizontal="right"/>
    </xf>
    <xf numFmtId="188" fontId="5" fillId="0" borderId="0" xfId="67" applyNumberFormat="1" applyFont="1" applyFill="1" applyBorder="1" applyAlignment="1">
      <alignment/>
    </xf>
    <xf numFmtId="0" fontId="5" fillId="0" borderId="0" xfId="0" applyFont="1" applyAlignment="1">
      <alignment horizontal="right"/>
    </xf>
    <xf numFmtId="0" fontId="3" fillId="0" borderId="43" xfId="0" applyFont="1" applyBorder="1" applyAlignment="1">
      <alignment/>
    </xf>
    <xf numFmtId="0" fontId="3" fillId="0" borderId="19" xfId="0" applyFont="1" applyBorder="1" applyAlignment="1">
      <alignment horizontal="center" wrapText="1"/>
    </xf>
    <xf numFmtId="0" fontId="5" fillId="0" borderId="43" xfId="0" applyFont="1" applyBorder="1" applyAlignment="1">
      <alignment/>
    </xf>
    <xf numFmtId="189" fontId="5" fillId="0" borderId="19" xfId="0" applyNumberFormat="1" applyFont="1" applyBorder="1" applyAlignment="1">
      <alignment horizontal="center" vertical="center"/>
    </xf>
    <xf numFmtId="39" fontId="5" fillId="0" borderId="43" xfId="63" applyFont="1" applyBorder="1" applyAlignment="1">
      <alignment horizontal="left"/>
      <protection/>
    </xf>
    <xf numFmtId="0" fontId="5" fillId="0" borderId="21" xfId="0" applyFont="1" applyBorder="1" applyAlignment="1">
      <alignment wrapText="1"/>
    </xf>
    <xf numFmtId="0" fontId="5" fillId="0" borderId="0" xfId="0" applyFont="1" applyAlignment="1">
      <alignment wrapText="1"/>
    </xf>
    <xf numFmtId="39" fontId="5" fillId="0" borderId="0" xfId="63" applyFont="1" applyAlignment="1">
      <alignment horizontal="left"/>
      <protection/>
    </xf>
    <xf numFmtId="190" fontId="5" fillId="0" borderId="0" xfId="0" applyNumberFormat="1" applyFont="1" applyAlignment="1">
      <alignment/>
    </xf>
    <xf numFmtId="2" fontId="5" fillId="0" borderId="0" xfId="0" applyNumberFormat="1" applyFont="1" applyAlignment="1">
      <alignment wrapText="1"/>
    </xf>
    <xf numFmtId="4" fontId="5" fillId="0" borderId="44" xfId="0" applyNumberFormat="1" applyFont="1" applyBorder="1" applyAlignment="1">
      <alignment/>
    </xf>
    <xf numFmtId="4" fontId="5" fillId="0" borderId="45" xfId="0" applyNumberFormat="1" applyFont="1" applyBorder="1" applyAlignment="1">
      <alignment/>
    </xf>
    <xf numFmtId="0" fontId="5" fillId="0" borderId="45" xfId="0" applyFont="1" applyBorder="1" applyAlignment="1">
      <alignment horizontal="right"/>
    </xf>
    <xf numFmtId="43" fontId="5" fillId="0" borderId="45" xfId="44" applyFont="1" applyFill="1" applyBorder="1" applyAlignment="1">
      <alignment/>
    </xf>
    <xf numFmtId="188" fontId="5" fillId="0" borderId="45" xfId="67" applyNumberFormat="1" applyFont="1" applyFill="1" applyBorder="1" applyAlignment="1">
      <alignment/>
    </xf>
    <xf numFmtId="43" fontId="61" fillId="0" borderId="45" xfId="42" applyFont="1" applyBorder="1" applyAlignment="1">
      <alignment/>
    </xf>
    <xf numFmtId="180" fontId="61" fillId="0" borderId="41" xfId="0" applyNumberFormat="1" applyFont="1" applyBorder="1" applyAlignment="1">
      <alignment/>
    </xf>
    <xf numFmtId="0" fontId="61" fillId="0" borderId="36" xfId="0" applyFont="1" applyBorder="1" applyAlignment="1">
      <alignment/>
    </xf>
    <xf numFmtId="0" fontId="61" fillId="0" borderId="37" xfId="0" applyFont="1" applyBorder="1" applyAlignment="1">
      <alignment/>
    </xf>
    <xf numFmtId="0" fontId="67" fillId="19" borderId="21" xfId="0" applyFont="1" applyFill="1" applyBorder="1" applyAlignment="1">
      <alignment/>
    </xf>
    <xf numFmtId="0" fontId="64" fillId="19" borderId="0" xfId="0" applyFont="1" applyFill="1" applyAlignment="1">
      <alignment/>
    </xf>
    <xf numFmtId="0" fontId="64" fillId="0" borderId="21" xfId="0" applyFont="1" applyBorder="1" applyAlignment="1">
      <alignment/>
    </xf>
    <xf numFmtId="0" fontId="64" fillId="0" borderId="44" xfId="0" applyFont="1" applyBorder="1" applyAlignment="1">
      <alignment/>
    </xf>
    <xf numFmtId="0" fontId="61" fillId="0" borderId="45" xfId="0" applyFont="1" applyBorder="1" applyAlignment="1">
      <alignment/>
    </xf>
    <xf numFmtId="0" fontId="0" fillId="0" borderId="45" xfId="0" applyBorder="1" applyAlignment="1">
      <alignment horizontal="left" wrapText="1"/>
    </xf>
    <xf numFmtId="0" fontId="7" fillId="0" borderId="37" xfId="0" applyFont="1" applyBorder="1" applyAlignment="1">
      <alignment/>
    </xf>
    <xf numFmtId="0" fontId="7" fillId="0" borderId="0" xfId="0" applyFont="1" applyAlignment="1">
      <alignment/>
    </xf>
    <xf numFmtId="184" fontId="5" fillId="0" borderId="0" xfId="44" applyNumberFormat="1" applyFont="1" applyFill="1" applyBorder="1" applyAlignment="1">
      <alignment/>
    </xf>
    <xf numFmtId="39" fontId="63" fillId="0" borderId="0" xfId="63" applyFont="1" applyAlignment="1">
      <alignment horizontal="right"/>
      <protection/>
    </xf>
    <xf numFmtId="4" fontId="5" fillId="0" borderId="21" xfId="0" applyNumberFormat="1" applyFont="1" applyBorder="1" applyAlignment="1">
      <alignment/>
    </xf>
    <xf numFmtId="4" fontId="5" fillId="0" borderId="0" xfId="0" applyNumberFormat="1" applyFont="1" applyAlignment="1">
      <alignment/>
    </xf>
    <xf numFmtId="0" fontId="5" fillId="0" borderId="45" xfId="0" applyFont="1" applyBorder="1" applyAlignment="1">
      <alignment wrapText="1"/>
    </xf>
    <xf numFmtId="0" fontId="5" fillId="0" borderId="45" xfId="0" applyFont="1" applyBorder="1" applyAlignment="1">
      <alignment/>
    </xf>
    <xf numFmtId="0" fontId="0" fillId="0" borderId="0" xfId="0" applyAlignment="1">
      <alignment horizontal="left" wrapText="1"/>
    </xf>
    <xf numFmtId="2" fontId="63" fillId="0" borderId="0" xfId="0" applyNumberFormat="1" applyFont="1" applyAlignment="1">
      <alignment horizontal="right"/>
    </xf>
    <xf numFmtId="43" fontId="5" fillId="0" borderId="0" xfId="44" applyFont="1" applyBorder="1" applyAlignment="1">
      <alignment/>
    </xf>
    <xf numFmtId="188" fontId="5" fillId="0" borderId="0" xfId="67" applyNumberFormat="1" applyFont="1" applyBorder="1" applyAlignment="1">
      <alignment/>
    </xf>
    <xf numFmtId="10" fontId="5" fillId="0" borderId="0" xfId="0" applyNumberFormat="1" applyFont="1" applyAlignment="1">
      <alignment/>
    </xf>
    <xf numFmtId="0" fontId="3" fillId="0" borderId="0" xfId="0" applyFont="1" applyAlignment="1">
      <alignment/>
    </xf>
    <xf numFmtId="182" fontId="63" fillId="0" borderId="0" xfId="44" applyNumberFormat="1" applyFont="1" applyFill="1" applyBorder="1" applyAlignment="1">
      <alignment horizontal="right"/>
    </xf>
    <xf numFmtId="182" fontId="5" fillId="0" borderId="0" xfId="44" applyNumberFormat="1" applyFont="1" applyFill="1" applyBorder="1" applyAlignment="1">
      <alignment horizontal="right"/>
    </xf>
    <xf numFmtId="0" fontId="3" fillId="0" borderId="43" xfId="0" applyFont="1" applyBorder="1" applyAlignment="1">
      <alignment horizontal="left" vertical="top"/>
    </xf>
    <xf numFmtId="39" fontId="5" fillId="0" borderId="0" xfId="63" applyFont="1" applyAlignment="1">
      <alignment horizontal="left" vertical="top" wrapText="1"/>
      <protection/>
    </xf>
    <xf numFmtId="0" fontId="65" fillId="0" borderId="0" xfId="0" applyFont="1" applyAlignment="1">
      <alignment wrapText="1"/>
    </xf>
    <xf numFmtId="180" fontId="61" fillId="0" borderId="45" xfId="0" applyNumberFormat="1" applyFont="1" applyBorder="1" applyAlignment="1">
      <alignment/>
    </xf>
    <xf numFmtId="39" fontId="63" fillId="0" borderId="0" xfId="63" applyFont="1">
      <alignment/>
      <protection/>
    </xf>
    <xf numFmtId="43" fontId="5" fillId="0" borderId="45" xfId="44" applyFont="1" applyFill="1" applyBorder="1" applyAlignment="1">
      <alignment horizontal="right"/>
    </xf>
    <xf numFmtId="0" fontId="0" fillId="0" borderId="21" xfId="0" applyBorder="1" applyAlignment="1">
      <alignment horizontal="center" wrapText="1"/>
    </xf>
    <xf numFmtId="0" fontId="61" fillId="0" borderId="21" xfId="0" applyFont="1" applyBorder="1" applyAlignment="1">
      <alignment/>
    </xf>
    <xf numFmtId="0" fontId="5" fillId="0" borderId="0" xfId="44" applyNumberFormat="1" applyFont="1" applyFill="1" applyBorder="1" applyAlignment="1">
      <alignment/>
    </xf>
    <xf numFmtId="39" fontId="5" fillId="0" borderId="21" xfId="63" applyFont="1" applyBorder="1">
      <alignment/>
      <protection/>
    </xf>
    <xf numFmtId="39" fontId="5" fillId="0" borderId="21" xfId="63" applyFont="1" applyBorder="1" quotePrefix="1">
      <alignment/>
      <protection/>
    </xf>
    <xf numFmtId="39" fontId="5" fillId="0" borderId="43" xfId="63" applyFont="1" applyBorder="1">
      <alignment/>
      <protection/>
    </xf>
    <xf numFmtId="39" fontId="5" fillId="0" borderId="43" xfId="63" applyFont="1" applyBorder="1" applyAlignment="1">
      <alignment horizontal="left" wrapText="1"/>
      <protection/>
    </xf>
    <xf numFmtId="0" fontId="5" fillId="0" borderId="45" xfId="0" applyFont="1" applyBorder="1" applyAlignment="1">
      <alignment horizontal="left" vertical="top" wrapText="1"/>
    </xf>
    <xf numFmtId="0" fontId="5" fillId="0" borderId="45" xfId="0" applyFont="1" applyBorder="1" applyAlignment="1">
      <alignment horizontal="right" vertical="top" wrapText="1"/>
    </xf>
    <xf numFmtId="0" fontId="68" fillId="0" borderId="0" xfId="44" applyNumberFormat="1" applyFont="1" applyFill="1" applyBorder="1" applyAlignment="1">
      <alignment/>
    </xf>
    <xf numFmtId="43" fontId="68" fillId="0" borderId="0" xfId="44" applyFont="1" applyFill="1" applyBorder="1" applyAlignment="1">
      <alignment/>
    </xf>
    <xf numFmtId="4" fontId="5" fillId="0" borderId="0" xfId="0" applyNumberFormat="1" applyFont="1" applyAlignment="1">
      <alignment horizontal="right"/>
    </xf>
    <xf numFmtId="10" fontId="5" fillId="0" borderId="45" xfId="67" applyNumberFormat="1" applyFont="1" applyFill="1" applyBorder="1" applyAlignment="1">
      <alignment/>
    </xf>
    <xf numFmtId="2" fontId="61" fillId="0" borderId="42" xfId="0" applyNumberFormat="1" applyFont="1" applyBorder="1" applyAlignment="1">
      <alignment vertical="center"/>
    </xf>
    <xf numFmtId="10" fontId="61" fillId="0" borderId="42" xfId="66" applyNumberFormat="1" applyFont="1" applyBorder="1" applyAlignment="1">
      <alignment vertical="center"/>
    </xf>
    <xf numFmtId="187" fontId="5" fillId="33" borderId="0" xfId="0" applyNumberFormat="1" applyFont="1" applyFill="1" applyAlignment="1">
      <alignment horizontal="right"/>
    </xf>
    <xf numFmtId="182" fontId="5" fillId="0" borderId="0" xfId="44" applyNumberFormat="1" applyFont="1" applyFill="1" applyBorder="1" applyAlignment="1">
      <alignment/>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65" fillId="0" borderId="0" xfId="0" applyFont="1" applyAlignment="1">
      <alignment horizontal="left" vertical="top" wrapText="1"/>
    </xf>
    <xf numFmtId="2" fontId="5" fillId="0" borderId="45" xfId="0" applyNumberFormat="1" applyFont="1" applyBorder="1" applyAlignment="1">
      <alignment horizontal="right"/>
    </xf>
    <xf numFmtId="0" fontId="2" fillId="0" borderId="0" xfId="0" applyFont="1" applyAlignment="1">
      <alignment/>
    </xf>
    <xf numFmtId="188" fontId="2" fillId="0" borderId="0" xfId="67" applyNumberFormat="1" applyFont="1" applyFill="1" applyBorder="1" applyAlignment="1">
      <alignment/>
    </xf>
    <xf numFmtId="0" fontId="0" fillId="0" borderId="0" xfId="0" applyAlignment="1">
      <alignment horizontal="left" vertical="top" wrapText="1"/>
    </xf>
    <xf numFmtId="4" fontId="2" fillId="0" borderId="45" xfId="0" applyNumberFormat="1" applyFont="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184" fontId="3" fillId="33" borderId="0" xfId="44" applyNumberFormat="1" applyFont="1" applyFill="1" applyBorder="1" applyAlignment="1">
      <alignment/>
    </xf>
    <xf numFmtId="43" fontId="60" fillId="0" borderId="0" xfId="42" applyFont="1" applyBorder="1" applyAlignment="1">
      <alignment horizontal="right"/>
    </xf>
    <xf numFmtId="180" fontId="61" fillId="0" borderId="0" xfId="0" applyNumberFormat="1" applyFont="1" applyBorder="1" applyAlignment="1">
      <alignment/>
    </xf>
    <xf numFmtId="0" fontId="61" fillId="0" borderId="33" xfId="0" applyFont="1" applyBorder="1" applyAlignment="1">
      <alignment/>
    </xf>
    <xf numFmtId="0" fontId="61" fillId="0" borderId="46" xfId="0" applyFont="1" applyBorder="1" applyAlignment="1">
      <alignment/>
    </xf>
    <xf numFmtId="0" fontId="61" fillId="0" borderId="39" xfId="0" applyFont="1" applyBorder="1" applyAlignment="1">
      <alignment/>
    </xf>
    <xf numFmtId="184" fontId="61" fillId="0" borderId="47" xfId="42" applyNumberFormat="1" applyFont="1" applyBorder="1" applyAlignment="1">
      <alignment/>
    </xf>
    <xf numFmtId="43" fontId="61" fillId="0" borderId="48" xfId="42" applyFont="1" applyBorder="1" applyAlignment="1">
      <alignment horizontal="right"/>
    </xf>
    <xf numFmtId="0" fontId="61" fillId="0" borderId="48" xfId="0" applyFont="1" applyBorder="1" applyAlignment="1">
      <alignment/>
    </xf>
    <xf numFmtId="43" fontId="61" fillId="0" borderId="49" xfId="42" applyFont="1" applyBorder="1" applyAlignment="1">
      <alignment/>
    </xf>
    <xf numFmtId="0" fontId="3" fillId="33" borderId="50" xfId="0" applyFont="1" applyFill="1" applyBorder="1" applyAlignment="1">
      <alignment/>
    </xf>
    <xf numFmtId="0" fontId="3" fillId="33" borderId="51" xfId="0" applyFont="1" applyFill="1" applyBorder="1" applyAlignment="1">
      <alignment/>
    </xf>
    <xf numFmtId="0" fontId="3" fillId="33" borderId="20" xfId="0" applyFont="1" applyFill="1" applyBorder="1" applyAlignment="1">
      <alignment horizontal="center"/>
    </xf>
    <xf numFmtId="184" fontId="3" fillId="33" borderId="20" xfId="44" applyNumberFormat="1" applyFont="1" applyFill="1" applyBorder="1" applyAlignment="1">
      <alignment/>
    </xf>
    <xf numFmtId="184" fontId="61" fillId="0" borderId="52" xfId="42" applyNumberFormat="1" applyFont="1" applyBorder="1" applyAlignment="1">
      <alignment/>
    </xf>
    <xf numFmtId="2" fontId="60" fillId="0" borderId="52" xfId="42" applyNumberFormat="1" applyFont="1" applyBorder="1" applyAlignment="1">
      <alignment horizontal="right"/>
    </xf>
    <xf numFmtId="180" fontId="61" fillId="0" borderId="53" xfId="0" applyNumberFormat="1" applyFont="1" applyBorder="1" applyAlignment="1">
      <alignment/>
    </xf>
    <xf numFmtId="1" fontId="5" fillId="0" borderId="0" xfId="0" applyNumberFormat="1" applyFont="1" applyAlignment="1">
      <alignment/>
    </xf>
    <xf numFmtId="43" fontId="5" fillId="0" borderId="0" xfId="45" applyFont="1" applyFill="1" applyBorder="1" applyAlignment="1">
      <alignment/>
    </xf>
    <xf numFmtId="184" fontId="5" fillId="0" borderId="0" xfId="45" applyNumberFormat="1" applyFont="1" applyFill="1" applyBorder="1" applyAlignment="1">
      <alignment/>
    </xf>
    <xf numFmtId="0" fontId="9" fillId="0" borderId="21" xfId="0" applyFont="1" applyBorder="1" applyAlignment="1">
      <alignment/>
    </xf>
    <xf numFmtId="0" fontId="3" fillId="0" borderId="43" xfId="0" applyFont="1" applyBorder="1" applyAlignment="1">
      <alignment horizontal="left" vertical="top" wrapText="1"/>
    </xf>
    <xf numFmtId="0" fontId="3" fillId="0" borderId="19" xfId="0" applyFont="1" applyBorder="1" applyAlignment="1">
      <alignment horizontal="left" vertical="top" wrapText="1"/>
    </xf>
    <xf numFmtId="0" fontId="3" fillId="0" borderId="19" xfId="0" applyFont="1" applyBorder="1" applyAlignment="1">
      <alignment horizontal="center" vertical="top" wrapText="1"/>
    </xf>
    <xf numFmtId="0" fontId="7" fillId="0" borderId="43" xfId="0" applyFont="1" applyBorder="1" applyAlignment="1">
      <alignment/>
    </xf>
    <xf numFmtId="0" fontId="5" fillId="0" borderId="19" xfId="62" applyFont="1" applyBorder="1">
      <alignment/>
      <protection/>
    </xf>
    <xf numFmtId="17" fontId="5" fillId="0" borderId="19" xfId="0" applyNumberFormat="1" applyFont="1" applyBorder="1" applyAlignment="1">
      <alignment horizontal="center" wrapText="1"/>
    </xf>
    <xf numFmtId="0" fontId="5" fillId="0" borderId="19" xfId="61" applyFont="1" applyBorder="1">
      <alignment/>
      <protection/>
    </xf>
    <xf numFmtId="43" fontId="5" fillId="0" borderId="19" xfId="45" applyFont="1" applyFill="1" applyBorder="1" applyAlignment="1">
      <alignment/>
    </xf>
    <xf numFmtId="43" fontId="7" fillId="0" borderId="19" xfId="42" applyFont="1" applyFill="1" applyBorder="1" applyAlignment="1">
      <alignment/>
    </xf>
    <xf numFmtId="0" fontId="5" fillId="0" borderId="18" xfId="0" applyFont="1" applyBorder="1" applyAlignment="1">
      <alignment/>
    </xf>
    <xf numFmtId="0" fontId="7" fillId="0" borderId="21" xfId="0" applyFont="1" applyBorder="1" applyAlignment="1">
      <alignment/>
    </xf>
    <xf numFmtId="0" fontId="5" fillId="0" borderId="0" xfId="62" applyFont="1">
      <alignment/>
      <protection/>
    </xf>
    <xf numFmtId="17" fontId="5" fillId="0" borderId="0" xfId="0" applyNumberFormat="1" applyFont="1" applyAlignment="1">
      <alignment horizontal="center" wrapText="1"/>
    </xf>
    <xf numFmtId="0" fontId="5" fillId="0" borderId="0" xfId="61" applyFont="1">
      <alignment/>
      <protection/>
    </xf>
    <xf numFmtId="0" fontId="9" fillId="0" borderId="54"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7" fillId="0" borderId="50" xfId="0" applyFont="1" applyBorder="1" applyAlignment="1">
      <alignment/>
    </xf>
    <xf numFmtId="184" fontId="7" fillId="0" borderId="20" xfId="42" applyNumberFormat="1" applyFont="1" applyFill="1" applyBorder="1" applyAlignment="1">
      <alignment vertical="top" wrapText="1"/>
    </xf>
    <xf numFmtId="184" fontId="7" fillId="0" borderId="53" xfId="42" applyNumberFormat="1" applyFont="1" applyFill="1" applyBorder="1" applyAlignment="1">
      <alignment vertical="top" wrapText="1"/>
    </xf>
    <xf numFmtId="191" fontId="7" fillId="0" borderId="0" xfId="0" applyNumberFormat="1" applyFont="1" applyAlignment="1">
      <alignment/>
    </xf>
    <xf numFmtId="0" fontId="7" fillId="0" borderId="21" xfId="0" applyFont="1" applyBorder="1" applyAlignment="1">
      <alignment vertical="top" wrapText="1"/>
    </xf>
    <xf numFmtId="184" fontId="7" fillId="0" borderId="0" xfId="45" applyNumberFormat="1" applyFont="1" applyFill="1" applyBorder="1" applyAlignment="1">
      <alignment vertical="top" wrapText="1"/>
    </xf>
    <xf numFmtId="184" fontId="7" fillId="0" borderId="0" xfId="0" applyNumberFormat="1" applyFont="1" applyAlignment="1">
      <alignment/>
    </xf>
    <xf numFmtId="0" fontId="9" fillId="0" borderId="0" xfId="0" applyFont="1" applyAlignment="1">
      <alignment/>
    </xf>
    <xf numFmtId="10" fontId="7" fillId="0" borderId="0" xfId="67" applyNumberFormat="1" applyFont="1" applyFill="1" applyBorder="1" applyAlignment="1">
      <alignment/>
    </xf>
    <xf numFmtId="0" fontId="9" fillId="0" borderId="44" xfId="0" applyFont="1" applyBorder="1" applyAlignment="1">
      <alignment/>
    </xf>
    <xf numFmtId="43" fontId="7" fillId="0" borderId="45" xfId="45" applyFont="1" applyFill="1" applyBorder="1" applyAlignment="1">
      <alignment/>
    </xf>
    <xf numFmtId="0" fontId="7" fillId="0" borderId="45" xfId="0" applyFont="1" applyBorder="1" applyAlignment="1">
      <alignment/>
    </xf>
    <xf numFmtId="184" fontId="61" fillId="0" borderId="0" xfId="42" applyNumberFormat="1" applyFont="1" applyFill="1" applyBorder="1" applyAlignment="1">
      <alignment/>
    </xf>
    <xf numFmtId="43" fontId="61" fillId="0" borderId="0" xfId="42" applyFont="1" applyFill="1" applyBorder="1" applyAlignment="1">
      <alignment/>
    </xf>
    <xf numFmtId="182" fontId="5" fillId="0" borderId="0" xfId="44" applyNumberFormat="1" applyFont="1" applyFill="1" applyBorder="1" applyAlignment="1">
      <alignment horizontal="left"/>
    </xf>
    <xf numFmtId="39" fontId="5" fillId="0" borderId="0" xfId="63" applyFont="1" quotePrefix="1">
      <alignment/>
      <protection/>
    </xf>
    <xf numFmtId="184" fontId="7" fillId="0" borderId="20" xfId="45" applyNumberFormat="1" applyFont="1" applyFill="1" applyBorder="1" applyAlignment="1">
      <alignment vertical="top" wrapText="1"/>
    </xf>
    <xf numFmtId="43" fontId="7" fillId="0" borderId="20" xfId="45" applyFont="1" applyFill="1" applyBorder="1" applyAlignment="1">
      <alignment vertical="top" wrapText="1"/>
    </xf>
    <xf numFmtId="184" fontId="7" fillId="0" borderId="53" xfId="45" applyNumberFormat="1" applyFont="1" applyFill="1" applyBorder="1" applyAlignment="1">
      <alignment vertical="top" wrapText="1"/>
    </xf>
    <xf numFmtId="0" fontId="3" fillId="0" borderId="36" xfId="0" applyFont="1" applyBorder="1" applyAlignment="1">
      <alignment/>
    </xf>
    <xf numFmtId="0" fontId="3" fillId="0" borderId="37" xfId="0" applyFont="1" applyBorder="1" applyAlignment="1">
      <alignment/>
    </xf>
    <xf numFmtId="0" fontId="3" fillId="0" borderId="37" xfId="0" applyFont="1" applyBorder="1" applyAlignment="1">
      <alignment horizontal="center"/>
    </xf>
    <xf numFmtId="184" fontId="3" fillId="0" borderId="37" xfId="44" applyNumberFormat="1" applyFont="1" applyFill="1" applyBorder="1" applyAlignment="1">
      <alignment/>
    </xf>
    <xf numFmtId="184" fontId="61" fillId="0" borderId="37" xfId="42" applyNumberFormat="1" applyFont="1" applyFill="1" applyBorder="1" applyAlignment="1">
      <alignment/>
    </xf>
    <xf numFmtId="43" fontId="60" fillId="0" borderId="37" xfId="42" applyFont="1" applyFill="1" applyBorder="1" applyAlignment="1">
      <alignment horizontal="right"/>
    </xf>
    <xf numFmtId="43" fontId="5" fillId="0" borderId="0" xfId="42" applyFont="1" applyFill="1" applyBorder="1" applyAlignment="1">
      <alignment/>
    </xf>
    <xf numFmtId="0" fontId="3" fillId="0" borderId="54" xfId="0" applyFont="1" applyBorder="1" applyAlignment="1">
      <alignment horizontal="left"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wrapText="1"/>
    </xf>
    <xf numFmtId="43" fontId="5" fillId="0" borderId="55" xfId="42" applyFont="1" applyFill="1" applyBorder="1" applyAlignment="1">
      <alignment/>
    </xf>
    <xf numFmtId="0" fontId="5" fillId="0" borderId="20" xfId="62" applyFont="1" applyBorder="1">
      <alignment/>
      <protection/>
    </xf>
    <xf numFmtId="17" fontId="5" fillId="0" borderId="20" xfId="0" applyNumberFormat="1" applyFont="1" applyBorder="1" applyAlignment="1">
      <alignment horizontal="center" wrapText="1"/>
    </xf>
    <xf numFmtId="0" fontId="5" fillId="0" borderId="20" xfId="61" applyFont="1" applyBorder="1">
      <alignment/>
      <protection/>
    </xf>
    <xf numFmtId="43" fontId="5" fillId="0" borderId="20" xfId="45" applyFont="1" applyFill="1" applyBorder="1" applyAlignment="1">
      <alignment/>
    </xf>
    <xf numFmtId="43" fontId="5" fillId="0" borderId="53" xfId="42" applyFont="1" applyFill="1" applyBorder="1" applyAlignment="1">
      <alignment/>
    </xf>
    <xf numFmtId="43" fontId="7" fillId="0" borderId="0" xfId="45" applyFont="1" applyFill="1" applyBorder="1" applyAlignment="1">
      <alignment/>
    </xf>
    <xf numFmtId="43" fontId="69" fillId="0" borderId="0" xfId="44" applyFont="1" applyFill="1" applyBorder="1" applyAlignment="1">
      <alignment/>
    </xf>
    <xf numFmtId="182" fontId="5" fillId="0" borderId="0" xfId="0" applyNumberFormat="1" applyFont="1" applyAlignment="1">
      <alignment horizontal="right"/>
    </xf>
    <xf numFmtId="0" fontId="5" fillId="0" borderId="0" xfId="44" applyNumberFormat="1" applyFont="1" applyFill="1" applyBorder="1" applyAlignment="1">
      <alignment horizontal="right"/>
    </xf>
    <xf numFmtId="192" fontId="5" fillId="0" borderId="0" xfId="0" applyNumberFormat="1" applyFont="1" applyAlignment="1">
      <alignment horizontal="right"/>
    </xf>
    <xf numFmtId="0" fontId="0" fillId="0" borderId="0" xfId="0" applyFill="1" applyAlignment="1">
      <alignment/>
    </xf>
    <xf numFmtId="187" fontId="5" fillId="0" borderId="0" xfId="0" applyNumberFormat="1" applyFont="1" applyFill="1" applyAlignment="1">
      <alignment horizontal="right"/>
    </xf>
    <xf numFmtId="2" fontId="70" fillId="0" borderId="0" xfId="60" applyNumberFormat="1" applyFont="1" applyFill="1" applyBorder="1" applyAlignment="1">
      <alignment vertical="center"/>
      <protection/>
    </xf>
    <xf numFmtId="184" fontId="71" fillId="0" borderId="0" xfId="46" applyNumberFormat="1" applyFont="1" applyFill="1" applyBorder="1" applyAlignment="1">
      <alignment vertical="center"/>
    </xf>
    <xf numFmtId="0" fontId="0" fillId="0" borderId="0" xfId="0" applyAlignment="1">
      <alignment/>
    </xf>
    <xf numFmtId="184" fontId="71" fillId="0" borderId="0" xfId="46" applyNumberFormat="1" applyFont="1" applyFill="1" applyBorder="1" applyAlignment="1">
      <alignment horizontal="center" vertical="center"/>
    </xf>
    <xf numFmtId="0" fontId="61" fillId="0" borderId="21" xfId="0" applyFont="1" applyBorder="1" applyAlignment="1">
      <alignment horizontal="left" wrapText="1"/>
    </xf>
    <xf numFmtId="0" fontId="61" fillId="0" borderId="0" xfId="0" applyFont="1" applyAlignment="1">
      <alignment horizontal="left" wrapText="1"/>
    </xf>
    <xf numFmtId="0" fontId="61" fillId="0" borderId="0" xfId="0" applyFont="1" applyAlignment="1">
      <alignment horizontal="left" vertical="top" wrapText="1"/>
    </xf>
    <xf numFmtId="0" fontId="63" fillId="33" borderId="0" xfId="61" applyFont="1" applyFill="1">
      <alignment/>
      <protection/>
    </xf>
    <xf numFmtId="184" fontId="7" fillId="0" borderId="0" xfId="42" applyNumberFormat="1" applyFont="1" applyFill="1" applyBorder="1" applyAlignment="1">
      <alignment vertical="top" wrapText="1"/>
    </xf>
    <xf numFmtId="0" fontId="7" fillId="0" borderId="43" xfId="0" applyFont="1" applyBorder="1" applyAlignment="1">
      <alignment vertical="top" wrapText="1"/>
    </xf>
    <xf numFmtId="43" fontId="7" fillId="0" borderId="19" xfId="42" applyFont="1" applyFill="1" applyBorder="1" applyAlignment="1">
      <alignment vertical="top" wrapText="1"/>
    </xf>
    <xf numFmtId="0" fontId="7" fillId="0" borderId="19" xfId="0" applyFont="1" applyBorder="1" applyAlignment="1">
      <alignment vertical="top" wrapText="1"/>
    </xf>
    <xf numFmtId="184" fontId="9" fillId="0" borderId="0" xfId="42" applyNumberFormat="1" applyFont="1" applyFill="1" applyBorder="1" applyAlignment="1">
      <alignment vertical="top" wrapText="1"/>
    </xf>
    <xf numFmtId="184" fontId="7" fillId="0" borderId="0" xfId="42" applyNumberFormat="1" applyFont="1" applyFill="1" applyBorder="1" applyAlignment="1">
      <alignment horizontal="right" vertical="top" wrapText="1"/>
    </xf>
    <xf numFmtId="43" fontId="7" fillId="0" borderId="0" xfId="42" applyFont="1" applyFill="1" applyBorder="1" applyAlignment="1">
      <alignment vertical="top" wrapText="1"/>
    </xf>
    <xf numFmtId="0" fontId="9" fillId="0" borderId="56" xfId="0" applyFont="1" applyBorder="1" applyAlignment="1">
      <alignment/>
    </xf>
    <xf numFmtId="43" fontId="7" fillId="0" borderId="37" xfId="45" applyFont="1" applyFill="1" applyBorder="1" applyAlignment="1">
      <alignment/>
    </xf>
    <xf numFmtId="0" fontId="7" fillId="0" borderId="44" xfId="0" applyFont="1" applyBorder="1" applyAlignment="1">
      <alignment/>
    </xf>
    <xf numFmtId="0" fontId="61" fillId="0" borderId="44" xfId="0" applyFont="1" applyBorder="1" applyAlignment="1">
      <alignment/>
    </xf>
    <xf numFmtId="0" fontId="72" fillId="0" borderId="0" xfId="0" applyFont="1" applyAlignment="1">
      <alignment/>
    </xf>
    <xf numFmtId="0" fontId="7" fillId="0" borderId="50" xfId="0" applyFont="1" applyBorder="1" applyAlignment="1">
      <alignment vertical="top" wrapText="1"/>
    </xf>
    <xf numFmtId="184" fontId="9" fillId="0" borderId="20" xfId="42" applyNumberFormat="1" applyFont="1" applyFill="1" applyBorder="1" applyAlignment="1">
      <alignment vertical="top" wrapText="1"/>
    </xf>
    <xf numFmtId="184" fontId="7" fillId="0" borderId="20" xfId="42" applyNumberFormat="1" applyFont="1" applyFill="1" applyBorder="1" applyAlignment="1">
      <alignment horizontal="right" vertical="top" wrapText="1"/>
    </xf>
    <xf numFmtId="43" fontId="7" fillId="0" borderId="20" xfId="42" applyFont="1" applyFill="1" applyBorder="1" applyAlignment="1">
      <alignment vertical="top" wrapText="1"/>
    </xf>
    <xf numFmtId="43" fontId="7" fillId="0" borderId="0" xfId="45" applyFont="1" applyFill="1" applyBorder="1" applyAlignment="1">
      <alignment vertical="top" wrapText="1"/>
    </xf>
    <xf numFmtId="43" fontId="5" fillId="0" borderId="45" xfId="42" applyFont="1" applyFill="1" applyBorder="1" applyAlignment="1">
      <alignment/>
    </xf>
    <xf numFmtId="0" fontId="64" fillId="0" borderId="45" xfId="0" applyFont="1" applyBorder="1" applyAlignment="1">
      <alignment/>
    </xf>
    <xf numFmtId="0" fontId="73" fillId="0" borderId="0" xfId="0" applyFont="1" applyAlignment="1">
      <alignment horizontal="center"/>
    </xf>
    <xf numFmtId="0" fontId="61" fillId="0" borderId="21" xfId="0" applyFont="1" applyBorder="1" applyAlignment="1">
      <alignment horizontal="left" wrapText="1"/>
    </xf>
    <xf numFmtId="0" fontId="61" fillId="0" borderId="0" xfId="0" applyFont="1" applyAlignment="1">
      <alignment horizontal="left" wrapText="1"/>
    </xf>
    <xf numFmtId="0" fontId="60" fillId="0" borderId="57" xfId="0" applyFont="1" applyBorder="1" applyAlignment="1">
      <alignment vertical="center"/>
    </xf>
    <xf numFmtId="0" fontId="60" fillId="0" borderId="42" xfId="0" applyFont="1" applyBorder="1" applyAlignment="1">
      <alignment vertical="center"/>
    </xf>
    <xf numFmtId="0" fontId="5" fillId="0" borderId="21" xfId="0" applyFont="1" applyBorder="1" applyAlignment="1">
      <alignment wrapText="1"/>
    </xf>
    <xf numFmtId="0" fontId="5" fillId="0" borderId="0" xfId="0" applyFont="1" applyAlignment="1">
      <alignment wrapText="1"/>
    </xf>
    <xf numFmtId="0" fontId="64" fillId="0" borderId="56" xfId="0" applyFont="1" applyBorder="1" applyAlignment="1">
      <alignment horizontal="left" vertical="top" wrapText="1"/>
    </xf>
    <xf numFmtId="0" fontId="64" fillId="0" borderId="58" xfId="0" applyFont="1" applyBorder="1" applyAlignment="1">
      <alignment horizontal="left" vertical="top" wrapText="1"/>
    </xf>
    <xf numFmtId="0" fontId="64" fillId="0" borderId="59" xfId="0" applyFont="1" applyBorder="1" applyAlignment="1">
      <alignment horizontal="left" vertical="top" wrapText="1"/>
    </xf>
    <xf numFmtId="0" fontId="61" fillId="0" borderId="56" xfId="0" applyFont="1" applyBorder="1" applyAlignment="1">
      <alignment horizontal="left" vertical="top" wrapText="1"/>
    </xf>
    <xf numFmtId="0" fontId="61" fillId="0" borderId="58" xfId="0" applyFont="1" applyBorder="1" applyAlignment="1">
      <alignment horizontal="left" vertical="top" wrapText="1"/>
    </xf>
    <xf numFmtId="0" fontId="61" fillId="0" borderId="59" xfId="0" applyFont="1" applyBorder="1" applyAlignment="1">
      <alignment horizontal="left" vertical="top" wrapText="1"/>
    </xf>
    <xf numFmtId="39" fontId="5" fillId="0" borderId="21" xfId="63" applyFont="1" applyBorder="1" applyAlignment="1">
      <alignment horizontal="left" vertical="top" wrapText="1"/>
      <protection/>
    </xf>
    <xf numFmtId="39" fontId="5" fillId="0" borderId="0" xfId="63" applyFont="1" applyAlignment="1">
      <alignment horizontal="left" vertical="top" wrapText="1"/>
      <protection/>
    </xf>
    <xf numFmtId="0" fontId="65" fillId="0" borderId="0" xfId="0" applyFont="1" applyAlignment="1">
      <alignment wrapText="1"/>
    </xf>
    <xf numFmtId="0" fontId="65" fillId="0" borderId="21" xfId="0" applyFont="1" applyBorder="1" applyAlignment="1">
      <alignment wrapText="1"/>
    </xf>
    <xf numFmtId="0" fontId="8" fillId="0" borderId="21" xfId="0" applyFont="1" applyBorder="1" applyAlignment="1">
      <alignment horizontal="left" wrapText="1"/>
    </xf>
    <xf numFmtId="0" fontId="8" fillId="0" borderId="0" xfId="0" applyFont="1" applyAlignment="1">
      <alignment horizontal="left" wrapText="1"/>
    </xf>
    <xf numFmtId="0" fontId="61" fillId="0" borderId="21" xfId="0" applyFont="1" applyBorder="1" applyAlignment="1">
      <alignment horizontal="left" vertical="top" wrapText="1"/>
    </xf>
    <xf numFmtId="0" fontId="61" fillId="0" borderId="0" xfId="0" applyFont="1" applyAlignment="1">
      <alignment horizontal="left" vertical="top" wrapText="1"/>
    </xf>
    <xf numFmtId="0" fontId="61" fillId="0" borderId="21" xfId="0" applyFont="1" applyBorder="1" applyAlignment="1" quotePrefix="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64" fillId="0" borderId="45" xfId="0" applyFont="1" applyBorder="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3" xfId="62"/>
    <cellStyle name="Normal_Unaudited Half Yrly - MSIM Copy" xfId="63"/>
    <cellStyle name="Note" xfId="64"/>
    <cellStyle name="Output" xfId="65"/>
    <cellStyle name="Percent" xfId="66"/>
    <cellStyle name="Percent 2" xfId="67"/>
    <cellStyle name="Style 1"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8.emf" /></Relationships>
</file>

<file path=xl/drawings/_rels/drawing18.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_rels/drawing19.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emf" /></Relationships>
</file>

<file path=xl/drawings/_rels/drawing21.xml.rels><?xml version="1.0" encoding="utf-8" standalone="yes"?><Relationships xmlns="http://schemas.openxmlformats.org/package/2006/relationships"><Relationship Id="rId1" Type="http://schemas.openxmlformats.org/officeDocument/2006/relationships/image" Target="../media/image5.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152</xdr:row>
      <xdr:rowOff>95250</xdr:rowOff>
    </xdr:from>
    <xdr:to>
      <xdr:col>2</xdr:col>
      <xdr:colOff>2828925</xdr:colOff>
      <xdr:row>161</xdr:row>
      <xdr:rowOff>133350</xdr:rowOff>
    </xdr:to>
    <xdr:pic>
      <xdr:nvPicPr>
        <xdr:cNvPr id="1" name="Picture 2"/>
        <xdr:cNvPicPr preferRelativeResize="1">
          <a:picLocks noChangeAspect="1"/>
        </xdr:cNvPicPr>
      </xdr:nvPicPr>
      <xdr:blipFill>
        <a:blip r:embed="rId1"/>
        <a:stretch>
          <a:fillRect/>
        </a:stretch>
      </xdr:blipFill>
      <xdr:spPr>
        <a:xfrm>
          <a:off x="533400" y="27451050"/>
          <a:ext cx="2466975" cy="1924050"/>
        </a:xfrm>
        <a:prstGeom prst="rect">
          <a:avLst/>
        </a:prstGeom>
        <a:noFill/>
        <a:ln w="9525" cmpd="sng">
          <a:noFill/>
        </a:ln>
      </xdr:spPr>
    </xdr:pic>
    <xdr:clientData/>
  </xdr:twoCellAnchor>
  <xdr:twoCellAnchor editAs="oneCell">
    <xdr:from>
      <xdr:col>6</xdr:col>
      <xdr:colOff>381000</xdr:colOff>
      <xdr:row>152</xdr:row>
      <xdr:rowOff>104775</xdr:rowOff>
    </xdr:from>
    <xdr:to>
      <xdr:col>8</xdr:col>
      <xdr:colOff>123825</xdr:colOff>
      <xdr:row>161</xdr:row>
      <xdr:rowOff>171450</xdr:rowOff>
    </xdr:to>
    <xdr:pic>
      <xdr:nvPicPr>
        <xdr:cNvPr id="2" name="Picture 4"/>
        <xdr:cNvPicPr preferRelativeResize="1">
          <a:picLocks noChangeAspect="1"/>
        </xdr:cNvPicPr>
      </xdr:nvPicPr>
      <xdr:blipFill>
        <a:blip r:embed="rId2"/>
        <a:stretch>
          <a:fillRect/>
        </a:stretch>
      </xdr:blipFill>
      <xdr:spPr>
        <a:xfrm>
          <a:off x="8896350" y="27460575"/>
          <a:ext cx="2466975" cy="1952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134</xdr:row>
      <xdr:rowOff>200025</xdr:rowOff>
    </xdr:from>
    <xdr:to>
      <xdr:col>2</xdr:col>
      <xdr:colOff>2314575</xdr:colOff>
      <xdr:row>142</xdr:row>
      <xdr:rowOff>200025</xdr:rowOff>
    </xdr:to>
    <xdr:pic>
      <xdr:nvPicPr>
        <xdr:cNvPr id="1" name="Picture 3"/>
        <xdr:cNvPicPr preferRelativeResize="1">
          <a:picLocks noChangeAspect="1"/>
        </xdr:cNvPicPr>
      </xdr:nvPicPr>
      <xdr:blipFill>
        <a:blip r:embed="rId1"/>
        <a:stretch>
          <a:fillRect/>
        </a:stretch>
      </xdr:blipFill>
      <xdr:spPr>
        <a:xfrm>
          <a:off x="371475" y="24279225"/>
          <a:ext cx="2114550" cy="1676400"/>
        </a:xfrm>
        <a:prstGeom prst="rect">
          <a:avLst/>
        </a:prstGeom>
        <a:noFill/>
        <a:ln w="9525" cmpd="sng">
          <a:noFill/>
        </a:ln>
      </xdr:spPr>
    </xdr:pic>
    <xdr:clientData/>
  </xdr:twoCellAnchor>
  <xdr:twoCellAnchor editAs="oneCell">
    <xdr:from>
      <xdr:col>6</xdr:col>
      <xdr:colOff>133350</xdr:colOff>
      <xdr:row>133</xdr:row>
      <xdr:rowOff>38100</xdr:rowOff>
    </xdr:from>
    <xdr:to>
      <xdr:col>7</xdr:col>
      <xdr:colOff>1028700</xdr:colOff>
      <xdr:row>142</xdr:row>
      <xdr:rowOff>28575</xdr:rowOff>
    </xdr:to>
    <xdr:pic>
      <xdr:nvPicPr>
        <xdr:cNvPr id="2" name="Picture 3"/>
        <xdr:cNvPicPr preferRelativeResize="1">
          <a:picLocks noChangeAspect="1"/>
        </xdr:cNvPicPr>
      </xdr:nvPicPr>
      <xdr:blipFill>
        <a:blip r:embed="rId1"/>
        <a:stretch>
          <a:fillRect/>
        </a:stretch>
      </xdr:blipFill>
      <xdr:spPr>
        <a:xfrm>
          <a:off x="8648700" y="23907750"/>
          <a:ext cx="2371725" cy="1876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114</xdr:row>
      <xdr:rowOff>123825</xdr:rowOff>
    </xdr:from>
    <xdr:to>
      <xdr:col>2</xdr:col>
      <xdr:colOff>2552700</xdr:colOff>
      <xdr:row>124</xdr:row>
      <xdr:rowOff>19050</xdr:rowOff>
    </xdr:to>
    <xdr:pic>
      <xdr:nvPicPr>
        <xdr:cNvPr id="1" name="Picture 5"/>
        <xdr:cNvPicPr preferRelativeResize="1">
          <a:picLocks noChangeAspect="1"/>
        </xdr:cNvPicPr>
      </xdr:nvPicPr>
      <xdr:blipFill>
        <a:blip r:embed="rId1"/>
        <a:stretch>
          <a:fillRect/>
        </a:stretch>
      </xdr:blipFill>
      <xdr:spPr>
        <a:xfrm>
          <a:off x="342900" y="20945475"/>
          <a:ext cx="2381250" cy="1914525"/>
        </a:xfrm>
        <a:prstGeom prst="rect">
          <a:avLst/>
        </a:prstGeom>
        <a:noFill/>
        <a:ln w="9525" cmpd="sng">
          <a:noFill/>
        </a:ln>
      </xdr:spPr>
    </xdr:pic>
    <xdr:clientData/>
  </xdr:twoCellAnchor>
  <xdr:twoCellAnchor editAs="oneCell">
    <xdr:from>
      <xdr:col>6</xdr:col>
      <xdr:colOff>171450</xdr:colOff>
      <xdr:row>113</xdr:row>
      <xdr:rowOff>200025</xdr:rowOff>
    </xdr:from>
    <xdr:to>
      <xdr:col>7</xdr:col>
      <xdr:colOff>1200150</xdr:colOff>
      <xdr:row>123</xdr:row>
      <xdr:rowOff>171450</xdr:rowOff>
    </xdr:to>
    <xdr:pic>
      <xdr:nvPicPr>
        <xdr:cNvPr id="2" name="Picture 5"/>
        <xdr:cNvPicPr preferRelativeResize="1">
          <a:picLocks noChangeAspect="1"/>
        </xdr:cNvPicPr>
      </xdr:nvPicPr>
      <xdr:blipFill>
        <a:blip r:embed="rId1"/>
        <a:stretch>
          <a:fillRect/>
        </a:stretch>
      </xdr:blipFill>
      <xdr:spPr>
        <a:xfrm>
          <a:off x="8686800" y="20812125"/>
          <a:ext cx="2514600" cy="2009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104</xdr:row>
      <xdr:rowOff>95250</xdr:rowOff>
    </xdr:from>
    <xdr:to>
      <xdr:col>2</xdr:col>
      <xdr:colOff>2438400</xdr:colOff>
      <xdr:row>113</xdr:row>
      <xdr:rowOff>104775</xdr:rowOff>
    </xdr:to>
    <xdr:pic>
      <xdr:nvPicPr>
        <xdr:cNvPr id="1" name="Picture 4"/>
        <xdr:cNvPicPr preferRelativeResize="1">
          <a:picLocks noChangeAspect="1"/>
        </xdr:cNvPicPr>
      </xdr:nvPicPr>
      <xdr:blipFill>
        <a:blip r:embed="rId1"/>
        <a:stretch>
          <a:fillRect/>
        </a:stretch>
      </xdr:blipFill>
      <xdr:spPr>
        <a:xfrm>
          <a:off x="361950" y="19164300"/>
          <a:ext cx="2247900" cy="1704975"/>
        </a:xfrm>
        <a:prstGeom prst="rect">
          <a:avLst/>
        </a:prstGeom>
        <a:noFill/>
        <a:ln w="9525" cmpd="sng">
          <a:noFill/>
        </a:ln>
      </xdr:spPr>
    </xdr:pic>
    <xdr:clientData/>
  </xdr:twoCellAnchor>
  <xdr:twoCellAnchor editAs="oneCell">
    <xdr:from>
      <xdr:col>6</xdr:col>
      <xdr:colOff>190500</xdr:colOff>
      <xdr:row>103</xdr:row>
      <xdr:rowOff>152400</xdr:rowOff>
    </xdr:from>
    <xdr:to>
      <xdr:col>7</xdr:col>
      <xdr:colOff>1200150</xdr:colOff>
      <xdr:row>113</xdr:row>
      <xdr:rowOff>85725</xdr:rowOff>
    </xdr:to>
    <xdr:pic>
      <xdr:nvPicPr>
        <xdr:cNvPr id="2" name="Picture 4"/>
        <xdr:cNvPicPr preferRelativeResize="1">
          <a:picLocks noChangeAspect="1"/>
        </xdr:cNvPicPr>
      </xdr:nvPicPr>
      <xdr:blipFill>
        <a:blip r:embed="rId1"/>
        <a:stretch>
          <a:fillRect/>
        </a:stretch>
      </xdr:blipFill>
      <xdr:spPr>
        <a:xfrm>
          <a:off x="8705850" y="19030950"/>
          <a:ext cx="2409825" cy="1819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223</xdr:row>
      <xdr:rowOff>9525</xdr:rowOff>
    </xdr:from>
    <xdr:to>
      <xdr:col>2</xdr:col>
      <xdr:colOff>2581275</xdr:colOff>
      <xdr:row>232</xdr:row>
      <xdr:rowOff>114300</xdr:rowOff>
    </xdr:to>
    <xdr:pic>
      <xdr:nvPicPr>
        <xdr:cNvPr id="1" name="Picture 3"/>
        <xdr:cNvPicPr preferRelativeResize="1">
          <a:picLocks noChangeAspect="1"/>
        </xdr:cNvPicPr>
      </xdr:nvPicPr>
      <xdr:blipFill>
        <a:blip r:embed="rId1"/>
        <a:stretch>
          <a:fillRect/>
        </a:stretch>
      </xdr:blipFill>
      <xdr:spPr>
        <a:xfrm>
          <a:off x="466725" y="41062275"/>
          <a:ext cx="2286000" cy="1800225"/>
        </a:xfrm>
        <a:prstGeom prst="rect">
          <a:avLst/>
        </a:prstGeom>
        <a:noFill/>
        <a:ln w="9525" cmpd="sng">
          <a:noFill/>
        </a:ln>
      </xdr:spPr>
    </xdr:pic>
    <xdr:clientData/>
  </xdr:twoCellAnchor>
  <xdr:twoCellAnchor editAs="oneCell">
    <xdr:from>
      <xdr:col>6</xdr:col>
      <xdr:colOff>228600</xdr:colOff>
      <xdr:row>222</xdr:row>
      <xdr:rowOff>9525</xdr:rowOff>
    </xdr:from>
    <xdr:to>
      <xdr:col>8</xdr:col>
      <xdr:colOff>428625</xdr:colOff>
      <xdr:row>232</xdr:row>
      <xdr:rowOff>47625</xdr:rowOff>
    </xdr:to>
    <xdr:pic>
      <xdr:nvPicPr>
        <xdr:cNvPr id="2" name="Picture 2"/>
        <xdr:cNvPicPr preferRelativeResize="1">
          <a:picLocks noChangeAspect="1"/>
        </xdr:cNvPicPr>
      </xdr:nvPicPr>
      <xdr:blipFill>
        <a:blip r:embed="rId2"/>
        <a:stretch>
          <a:fillRect/>
        </a:stretch>
      </xdr:blipFill>
      <xdr:spPr>
        <a:xfrm>
          <a:off x="8743950" y="40871775"/>
          <a:ext cx="2809875" cy="1924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112</xdr:row>
      <xdr:rowOff>171450</xdr:rowOff>
    </xdr:from>
    <xdr:to>
      <xdr:col>2</xdr:col>
      <xdr:colOff>2638425</xdr:colOff>
      <xdr:row>122</xdr:row>
      <xdr:rowOff>76200</xdr:rowOff>
    </xdr:to>
    <xdr:pic>
      <xdr:nvPicPr>
        <xdr:cNvPr id="1" name="Picture 3"/>
        <xdr:cNvPicPr preferRelativeResize="1">
          <a:picLocks noChangeAspect="1"/>
        </xdr:cNvPicPr>
      </xdr:nvPicPr>
      <xdr:blipFill>
        <a:blip r:embed="rId1"/>
        <a:stretch>
          <a:fillRect/>
        </a:stretch>
      </xdr:blipFill>
      <xdr:spPr>
        <a:xfrm>
          <a:off x="285750" y="20564475"/>
          <a:ext cx="2524125" cy="1809750"/>
        </a:xfrm>
        <a:prstGeom prst="rect">
          <a:avLst/>
        </a:prstGeom>
        <a:noFill/>
        <a:ln w="9525" cmpd="sng">
          <a:noFill/>
        </a:ln>
      </xdr:spPr>
    </xdr:pic>
    <xdr:clientData/>
  </xdr:twoCellAnchor>
  <xdr:twoCellAnchor editAs="oneCell">
    <xdr:from>
      <xdr:col>6</xdr:col>
      <xdr:colOff>152400</xdr:colOff>
      <xdr:row>112</xdr:row>
      <xdr:rowOff>142875</xdr:rowOff>
    </xdr:from>
    <xdr:to>
      <xdr:col>7</xdr:col>
      <xdr:colOff>1123950</xdr:colOff>
      <xdr:row>122</xdr:row>
      <xdr:rowOff>95250</xdr:rowOff>
    </xdr:to>
    <xdr:pic>
      <xdr:nvPicPr>
        <xdr:cNvPr id="2" name="Picture 4"/>
        <xdr:cNvPicPr preferRelativeResize="1">
          <a:picLocks noChangeAspect="1"/>
        </xdr:cNvPicPr>
      </xdr:nvPicPr>
      <xdr:blipFill>
        <a:blip r:embed="rId2"/>
        <a:stretch>
          <a:fillRect/>
        </a:stretch>
      </xdr:blipFill>
      <xdr:spPr>
        <a:xfrm>
          <a:off x="8667750" y="20535900"/>
          <a:ext cx="2438400" cy="1857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278</xdr:row>
      <xdr:rowOff>0</xdr:rowOff>
    </xdr:from>
    <xdr:to>
      <xdr:col>2</xdr:col>
      <xdr:colOff>2371725</xdr:colOff>
      <xdr:row>285</xdr:row>
      <xdr:rowOff>152400</xdr:rowOff>
    </xdr:to>
    <xdr:pic>
      <xdr:nvPicPr>
        <xdr:cNvPr id="1" name="Picture 2"/>
        <xdr:cNvPicPr preferRelativeResize="1">
          <a:picLocks noChangeAspect="1"/>
        </xdr:cNvPicPr>
      </xdr:nvPicPr>
      <xdr:blipFill>
        <a:blip r:embed="rId1"/>
        <a:stretch>
          <a:fillRect/>
        </a:stretch>
      </xdr:blipFill>
      <xdr:spPr>
        <a:xfrm>
          <a:off x="171450" y="50358675"/>
          <a:ext cx="2371725" cy="1485900"/>
        </a:xfrm>
        <a:prstGeom prst="rect">
          <a:avLst/>
        </a:prstGeom>
        <a:noFill/>
        <a:ln w="9525" cmpd="sng">
          <a:noFill/>
        </a:ln>
      </xdr:spPr>
    </xdr:pic>
    <xdr:clientData/>
  </xdr:twoCellAnchor>
  <xdr:twoCellAnchor editAs="oneCell">
    <xdr:from>
      <xdr:col>6</xdr:col>
      <xdr:colOff>0</xdr:colOff>
      <xdr:row>278</xdr:row>
      <xdr:rowOff>0</xdr:rowOff>
    </xdr:from>
    <xdr:to>
      <xdr:col>7</xdr:col>
      <xdr:colOff>1133475</xdr:colOff>
      <xdr:row>285</xdr:row>
      <xdr:rowOff>104775</xdr:rowOff>
    </xdr:to>
    <xdr:pic>
      <xdr:nvPicPr>
        <xdr:cNvPr id="2" name="Picture 2"/>
        <xdr:cNvPicPr preferRelativeResize="1">
          <a:picLocks noChangeAspect="1"/>
        </xdr:cNvPicPr>
      </xdr:nvPicPr>
      <xdr:blipFill>
        <a:blip r:embed="rId1"/>
        <a:stretch>
          <a:fillRect/>
        </a:stretch>
      </xdr:blipFill>
      <xdr:spPr>
        <a:xfrm>
          <a:off x="9163050" y="50358675"/>
          <a:ext cx="2438400" cy="1438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105</xdr:row>
      <xdr:rowOff>180975</xdr:rowOff>
    </xdr:from>
    <xdr:to>
      <xdr:col>2</xdr:col>
      <xdr:colOff>2524125</xdr:colOff>
      <xdr:row>115</xdr:row>
      <xdr:rowOff>38100</xdr:rowOff>
    </xdr:to>
    <xdr:pic>
      <xdr:nvPicPr>
        <xdr:cNvPr id="1" name="Picture 3"/>
        <xdr:cNvPicPr preferRelativeResize="1">
          <a:picLocks noChangeAspect="1"/>
        </xdr:cNvPicPr>
      </xdr:nvPicPr>
      <xdr:blipFill>
        <a:blip r:embed="rId1"/>
        <a:stretch>
          <a:fillRect/>
        </a:stretch>
      </xdr:blipFill>
      <xdr:spPr>
        <a:xfrm>
          <a:off x="333375" y="19392900"/>
          <a:ext cx="2362200" cy="1724025"/>
        </a:xfrm>
        <a:prstGeom prst="rect">
          <a:avLst/>
        </a:prstGeom>
        <a:noFill/>
        <a:ln w="9525" cmpd="sng">
          <a:noFill/>
        </a:ln>
      </xdr:spPr>
    </xdr:pic>
    <xdr:clientData/>
  </xdr:twoCellAnchor>
  <xdr:twoCellAnchor editAs="oneCell">
    <xdr:from>
      <xdr:col>6</xdr:col>
      <xdr:colOff>171450</xdr:colOff>
      <xdr:row>105</xdr:row>
      <xdr:rowOff>47625</xdr:rowOff>
    </xdr:from>
    <xdr:to>
      <xdr:col>7</xdr:col>
      <xdr:colOff>1133475</xdr:colOff>
      <xdr:row>114</xdr:row>
      <xdr:rowOff>76200</xdr:rowOff>
    </xdr:to>
    <xdr:pic>
      <xdr:nvPicPr>
        <xdr:cNvPr id="2" name="Picture 4"/>
        <xdr:cNvPicPr preferRelativeResize="1">
          <a:picLocks noChangeAspect="1"/>
        </xdr:cNvPicPr>
      </xdr:nvPicPr>
      <xdr:blipFill>
        <a:blip r:embed="rId2"/>
        <a:stretch>
          <a:fillRect/>
        </a:stretch>
      </xdr:blipFill>
      <xdr:spPr>
        <a:xfrm>
          <a:off x="8686800" y="19259550"/>
          <a:ext cx="2266950" cy="1724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101</xdr:row>
      <xdr:rowOff>133350</xdr:rowOff>
    </xdr:from>
    <xdr:to>
      <xdr:col>2</xdr:col>
      <xdr:colOff>3200400</xdr:colOff>
      <xdr:row>111</xdr:row>
      <xdr:rowOff>76200</xdr:rowOff>
    </xdr:to>
    <xdr:pic>
      <xdr:nvPicPr>
        <xdr:cNvPr id="1" name="Picture 3"/>
        <xdr:cNvPicPr preferRelativeResize="1">
          <a:picLocks noChangeAspect="1"/>
        </xdr:cNvPicPr>
      </xdr:nvPicPr>
      <xdr:blipFill>
        <a:blip r:embed="rId1"/>
        <a:stretch>
          <a:fillRect/>
        </a:stretch>
      </xdr:blipFill>
      <xdr:spPr>
        <a:xfrm>
          <a:off x="495300" y="18678525"/>
          <a:ext cx="2876550" cy="1828800"/>
        </a:xfrm>
        <a:prstGeom prst="rect">
          <a:avLst/>
        </a:prstGeom>
        <a:noFill/>
        <a:ln w="9525" cmpd="sng">
          <a:noFill/>
        </a:ln>
      </xdr:spPr>
    </xdr:pic>
    <xdr:clientData/>
  </xdr:twoCellAnchor>
  <xdr:twoCellAnchor editAs="oneCell">
    <xdr:from>
      <xdr:col>6</xdr:col>
      <xdr:colOff>66675</xdr:colOff>
      <xdr:row>101</xdr:row>
      <xdr:rowOff>171450</xdr:rowOff>
    </xdr:from>
    <xdr:to>
      <xdr:col>8</xdr:col>
      <xdr:colOff>314325</xdr:colOff>
      <xdr:row>111</xdr:row>
      <xdr:rowOff>104775</xdr:rowOff>
    </xdr:to>
    <xdr:pic>
      <xdr:nvPicPr>
        <xdr:cNvPr id="2" name="Picture 3"/>
        <xdr:cNvPicPr preferRelativeResize="1">
          <a:picLocks noChangeAspect="1"/>
        </xdr:cNvPicPr>
      </xdr:nvPicPr>
      <xdr:blipFill>
        <a:blip r:embed="rId1"/>
        <a:stretch>
          <a:fillRect/>
        </a:stretch>
      </xdr:blipFill>
      <xdr:spPr>
        <a:xfrm>
          <a:off x="8582025" y="18716625"/>
          <a:ext cx="2857500" cy="1819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109</xdr:row>
      <xdr:rowOff>142875</xdr:rowOff>
    </xdr:from>
    <xdr:to>
      <xdr:col>2</xdr:col>
      <xdr:colOff>3038475</xdr:colOff>
      <xdr:row>121</xdr:row>
      <xdr:rowOff>0</xdr:rowOff>
    </xdr:to>
    <xdr:pic>
      <xdr:nvPicPr>
        <xdr:cNvPr id="1" name="Picture 3"/>
        <xdr:cNvPicPr preferRelativeResize="1">
          <a:picLocks noChangeAspect="1"/>
        </xdr:cNvPicPr>
      </xdr:nvPicPr>
      <xdr:blipFill>
        <a:blip r:embed="rId1"/>
        <a:stretch>
          <a:fillRect/>
        </a:stretch>
      </xdr:blipFill>
      <xdr:spPr>
        <a:xfrm>
          <a:off x="371475" y="20050125"/>
          <a:ext cx="2838450" cy="2105025"/>
        </a:xfrm>
        <a:prstGeom prst="rect">
          <a:avLst/>
        </a:prstGeom>
        <a:noFill/>
        <a:ln w="9525" cmpd="sng">
          <a:noFill/>
        </a:ln>
      </xdr:spPr>
    </xdr:pic>
    <xdr:clientData/>
  </xdr:twoCellAnchor>
  <xdr:twoCellAnchor editAs="oneCell">
    <xdr:from>
      <xdr:col>6</xdr:col>
      <xdr:colOff>180975</xdr:colOff>
      <xdr:row>109</xdr:row>
      <xdr:rowOff>161925</xdr:rowOff>
    </xdr:from>
    <xdr:to>
      <xdr:col>8</xdr:col>
      <xdr:colOff>76200</xdr:colOff>
      <xdr:row>119</xdr:row>
      <xdr:rowOff>152400</xdr:rowOff>
    </xdr:to>
    <xdr:pic>
      <xdr:nvPicPr>
        <xdr:cNvPr id="2" name="Picture 4"/>
        <xdr:cNvPicPr preferRelativeResize="1">
          <a:picLocks noChangeAspect="1"/>
        </xdr:cNvPicPr>
      </xdr:nvPicPr>
      <xdr:blipFill>
        <a:blip r:embed="rId2"/>
        <a:stretch>
          <a:fillRect/>
        </a:stretch>
      </xdr:blipFill>
      <xdr:spPr>
        <a:xfrm>
          <a:off x="8696325" y="20069175"/>
          <a:ext cx="2505075" cy="1895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239</xdr:row>
      <xdr:rowOff>9525</xdr:rowOff>
    </xdr:from>
    <xdr:to>
      <xdr:col>2</xdr:col>
      <xdr:colOff>2657475</xdr:colOff>
      <xdr:row>248</xdr:row>
      <xdr:rowOff>142875</xdr:rowOff>
    </xdr:to>
    <xdr:pic>
      <xdr:nvPicPr>
        <xdr:cNvPr id="1" name="Picture 3"/>
        <xdr:cNvPicPr preferRelativeResize="1">
          <a:picLocks noChangeAspect="1"/>
        </xdr:cNvPicPr>
      </xdr:nvPicPr>
      <xdr:blipFill>
        <a:blip r:embed="rId1"/>
        <a:stretch>
          <a:fillRect/>
        </a:stretch>
      </xdr:blipFill>
      <xdr:spPr>
        <a:xfrm>
          <a:off x="485775" y="43319700"/>
          <a:ext cx="2343150" cy="1828800"/>
        </a:xfrm>
        <a:prstGeom prst="rect">
          <a:avLst/>
        </a:prstGeom>
        <a:noFill/>
        <a:ln w="9525" cmpd="sng">
          <a:noFill/>
        </a:ln>
      </xdr:spPr>
    </xdr:pic>
    <xdr:clientData/>
  </xdr:twoCellAnchor>
  <xdr:twoCellAnchor editAs="oneCell">
    <xdr:from>
      <xdr:col>6</xdr:col>
      <xdr:colOff>0</xdr:colOff>
      <xdr:row>239</xdr:row>
      <xdr:rowOff>57150</xdr:rowOff>
    </xdr:from>
    <xdr:to>
      <xdr:col>7</xdr:col>
      <xdr:colOff>885825</xdr:colOff>
      <xdr:row>248</xdr:row>
      <xdr:rowOff>66675</xdr:rowOff>
    </xdr:to>
    <xdr:pic>
      <xdr:nvPicPr>
        <xdr:cNvPr id="2" name="Picture 3"/>
        <xdr:cNvPicPr preferRelativeResize="1">
          <a:picLocks noChangeAspect="1"/>
        </xdr:cNvPicPr>
      </xdr:nvPicPr>
      <xdr:blipFill>
        <a:blip r:embed="rId1"/>
        <a:stretch>
          <a:fillRect/>
        </a:stretch>
      </xdr:blipFill>
      <xdr:spPr>
        <a:xfrm>
          <a:off x="8591550" y="43367325"/>
          <a:ext cx="2190750"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183</xdr:row>
      <xdr:rowOff>0</xdr:rowOff>
    </xdr:from>
    <xdr:to>
      <xdr:col>2</xdr:col>
      <xdr:colOff>2190750</xdr:colOff>
      <xdr:row>192</xdr:row>
      <xdr:rowOff>152400</xdr:rowOff>
    </xdr:to>
    <xdr:pic>
      <xdr:nvPicPr>
        <xdr:cNvPr id="1" name="Picture 3"/>
        <xdr:cNvPicPr preferRelativeResize="1">
          <a:picLocks noChangeAspect="1"/>
        </xdr:cNvPicPr>
      </xdr:nvPicPr>
      <xdr:blipFill>
        <a:blip r:embed="rId1"/>
        <a:stretch>
          <a:fillRect/>
        </a:stretch>
      </xdr:blipFill>
      <xdr:spPr>
        <a:xfrm>
          <a:off x="171450" y="32918400"/>
          <a:ext cx="2190750" cy="1695450"/>
        </a:xfrm>
        <a:prstGeom prst="rect">
          <a:avLst/>
        </a:prstGeom>
        <a:noFill/>
        <a:ln w="9525" cmpd="sng">
          <a:noFill/>
        </a:ln>
      </xdr:spPr>
    </xdr:pic>
    <xdr:clientData/>
  </xdr:twoCellAnchor>
  <xdr:twoCellAnchor editAs="oneCell">
    <xdr:from>
      <xdr:col>5</xdr:col>
      <xdr:colOff>619125</xdr:colOff>
      <xdr:row>183</xdr:row>
      <xdr:rowOff>0</xdr:rowOff>
    </xdr:from>
    <xdr:to>
      <xdr:col>6</xdr:col>
      <xdr:colOff>1466850</xdr:colOff>
      <xdr:row>192</xdr:row>
      <xdr:rowOff>133350</xdr:rowOff>
    </xdr:to>
    <xdr:pic>
      <xdr:nvPicPr>
        <xdr:cNvPr id="2" name="Picture 3"/>
        <xdr:cNvPicPr preferRelativeResize="1">
          <a:picLocks noChangeAspect="1"/>
        </xdr:cNvPicPr>
      </xdr:nvPicPr>
      <xdr:blipFill>
        <a:blip r:embed="rId2"/>
        <a:stretch>
          <a:fillRect/>
        </a:stretch>
      </xdr:blipFill>
      <xdr:spPr>
        <a:xfrm>
          <a:off x="7553325" y="32918400"/>
          <a:ext cx="2428875" cy="1676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140</xdr:row>
      <xdr:rowOff>180975</xdr:rowOff>
    </xdr:from>
    <xdr:to>
      <xdr:col>2</xdr:col>
      <xdr:colOff>2724150</xdr:colOff>
      <xdr:row>150</xdr:row>
      <xdr:rowOff>66675</xdr:rowOff>
    </xdr:to>
    <xdr:pic>
      <xdr:nvPicPr>
        <xdr:cNvPr id="1" name="Picture 4"/>
        <xdr:cNvPicPr preferRelativeResize="1">
          <a:picLocks noChangeAspect="1"/>
        </xdr:cNvPicPr>
      </xdr:nvPicPr>
      <xdr:blipFill>
        <a:blip r:embed="rId1"/>
        <a:stretch>
          <a:fillRect/>
        </a:stretch>
      </xdr:blipFill>
      <xdr:spPr>
        <a:xfrm>
          <a:off x="400050" y="25403175"/>
          <a:ext cx="2495550" cy="1981200"/>
        </a:xfrm>
        <a:prstGeom prst="rect">
          <a:avLst/>
        </a:prstGeom>
        <a:noFill/>
        <a:ln w="9525" cmpd="sng">
          <a:noFill/>
        </a:ln>
      </xdr:spPr>
    </xdr:pic>
    <xdr:clientData/>
  </xdr:twoCellAnchor>
  <xdr:twoCellAnchor editAs="oneCell">
    <xdr:from>
      <xdr:col>6</xdr:col>
      <xdr:colOff>190500</xdr:colOff>
      <xdr:row>139</xdr:row>
      <xdr:rowOff>161925</xdr:rowOff>
    </xdr:from>
    <xdr:to>
      <xdr:col>8</xdr:col>
      <xdr:colOff>76200</xdr:colOff>
      <xdr:row>149</xdr:row>
      <xdr:rowOff>152400</xdr:rowOff>
    </xdr:to>
    <xdr:pic>
      <xdr:nvPicPr>
        <xdr:cNvPr id="2" name="Picture 4"/>
        <xdr:cNvPicPr preferRelativeResize="1">
          <a:picLocks noChangeAspect="1"/>
        </xdr:cNvPicPr>
      </xdr:nvPicPr>
      <xdr:blipFill>
        <a:blip r:embed="rId1"/>
        <a:stretch>
          <a:fillRect/>
        </a:stretch>
      </xdr:blipFill>
      <xdr:spPr>
        <a:xfrm>
          <a:off x="8705850" y="25174575"/>
          <a:ext cx="2619375" cy="2085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112</xdr:row>
      <xdr:rowOff>66675</xdr:rowOff>
    </xdr:from>
    <xdr:to>
      <xdr:col>2</xdr:col>
      <xdr:colOff>3038475</xdr:colOff>
      <xdr:row>123</xdr:row>
      <xdr:rowOff>104775</xdr:rowOff>
    </xdr:to>
    <xdr:pic>
      <xdr:nvPicPr>
        <xdr:cNvPr id="1" name="Picture 4"/>
        <xdr:cNvPicPr preferRelativeResize="1">
          <a:picLocks noChangeAspect="1"/>
        </xdr:cNvPicPr>
      </xdr:nvPicPr>
      <xdr:blipFill>
        <a:blip r:embed="rId1"/>
        <a:stretch>
          <a:fillRect/>
        </a:stretch>
      </xdr:blipFill>
      <xdr:spPr>
        <a:xfrm>
          <a:off x="400050" y="20535900"/>
          <a:ext cx="2809875" cy="2114550"/>
        </a:xfrm>
        <a:prstGeom prst="rect">
          <a:avLst/>
        </a:prstGeom>
        <a:noFill/>
        <a:ln w="9525" cmpd="sng">
          <a:noFill/>
        </a:ln>
      </xdr:spPr>
    </xdr:pic>
    <xdr:clientData/>
  </xdr:twoCellAnchor>
  <xdr:twoCellAnchor editAs="oneCell">
    <xdr:from>
      <xdr:col>6</xdr:col>
      <xdr:colOff>219075</xdr:colOff>
      <xdr:row>112</xdr:row>
      <xdr:rowOff>57150</xdr:rowOff>
    </xdr:from>
    <xdr:to>
      <xdr:col>8</xdr:col>
      <xdr:colOff>228600</xdr:colOff>
      <xdr:row>123</xdr:row>
      <xdr:rowOff>47625</xdr:rowOff>
    </xdr:to>
    <xdr:pic>
      <xdr:nvPicPr>
        <xdr:cNvPr id="2" name="Picture 4"/>
        <xdr:cNvPicPr preferRelativeResize="1">
          <a:picLocks noChangeAspect="1"/>
        </xdr:cNvPicPr>
      </xdr:nvPicPr>
      <xdr:blipFill>
        <a:blip r:embed="rId1"/>
        <a:stretch>
          <a:fillRect/>
        </a:stretch>
      </xdr:blipFill>
      <xdr:spPr>
        <a:xfrm>
          <a:off x="8734425" y="20526375"/>
          <a:ext cx="2724150" cy="2066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162</xdr:row>
      <xdr:rowOff>47625</xdr:rowOff>
    </xdr:from>
    <xdr:to>
      <xdr:col>2</xdr:col>
      <xdr:colOff>2771775</xdr:colOff>
      <xdr:row>172</xdr:row>
      <xdr:rowOff>142875</xdr:rowOff>
    </xdr:to>
    <xdr:pic>
      <xdr:nvPicPr>
        <xdr:cNvPr id="1" name="Picture 4"/>
        <xdr:cNvPicPr preferRelativeResize="1">
          <a:picLocks noChangeAspect="1"/>
        </xdr:cNvPicPr>
      </xdr:nvPicPr>
      <xdr:blipFill>
        <a:blip r:embed="rId1"/>
        <a:stretch>
          <a:fillRect/>
        </a:stretch>
      </xdr:blipFill>
      <xdr:spPr>
        <a:xfrm>
          <a:off x="171450" y="29737050"/>
          <a:ext cx="2771775" cy="2190750"/>
        </a:xfrm>
        <a:prstGeom prst="rect">
          <a:avLst/>
        </a:prstGeom>
        <a:noFill/>
        <a:ln w="9525" cmpd="sng">
          <a:noFill/>
        </a:ln>
      </xdr:spPr>
    </xdr:pic>
    <xdr:clientData/>
  </xdr:twoCellAnchor>
  <xdr:twoCellAnchor editAs="oneCell">
    <xdr:from>
      <xdr:col>6</xdr:col>
      <xdr:colOff>0</xdr:colOff>
      <xdr:row>162</xdr:row>
      <xdr:rowOff>0</xdr:rowOff>
    </xdr:from>
    <xdr:to>
      <xdr:col>7</xdr:col>
      <xdr:colOff>1200150</xdr:colOff>
      <xdr:row>172</xdr:row>
      <xdr:rowOff>104775</xdr:rowOff>
    </xdr:to>
    <xdr:pic>
      <xdr:nvPicPr>
        <xdr:cNvPr id="2" name="Picture 4"/>
        <xdr:cNvPicPr preferRelativeResize="1">
          <a:picLocks noChangeAspect="1"/>
        </xdr:cNvPicPr>
      </xdr:nvPicPr>
      <xdr:blipFill>
        <a:blip r:embed="rId1"/>
        <a:stretch>
          <a:fillRect/>
        </a:stretch>
      </xdr:blipFill>
      <xdr:spPr>
        <a:xfrm>
          <a:off x="9153525" y="29689425"/>
          <a:ext cx="277177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178</xdr:row>
      <xdr:rowOff>0</xdr:rowOff>
    </xdr:from>
    <xdr:to>
      <xdr:col>2</xdr:col>
      <xdr:colOff>2362200</xdr:colOff>
      <xdr:row>185</xdr:row>
      <xdr:rowOff>190500</xdr:rowOff>
    </xdr:to>
    <xdr:pic>
      <xdr:nvPicPr>
        <xdr:cNvPr id="1" name="Picture 6"/>
        <xdr:cNvPicPr preferRelativeResize="1">
          <a:picLocks noChangeAspect="1"/>
        </xdr:cNvPicPr>
      </xdr:nvPicPr>
      <xdr:blipFill>
        <a:blip r:embed="rId1"/>
        <a:stretch>
          <a:fillRect/>
        </a:stretch>
      </xdr:blipFill>
      <xdr:spPr>
        <a:xfrm>
          <a:off x="171450" y="32089725"/>
          <a:ext cx="2362200" cy="1657350"/>
        </a:xfrm>
        <a:prstGeom prst="rect">
          <a:avLst/>
        </a:prstGeom>
        <a:noFill/>
        <a:ln w="9525" cmpd="sng">
          <a:noFill/>
        </a:ln>
      </xdr:spPr>
    </xdr:pic>
    <xdr:clientData/>
  </xdr:twoCellAnchor>
  <xdr:twoCellAnchor editAs="oneCell">
    <xdr:from>
      <xdr:col>6</xdr:col>
      <xdr:colOff>0</xdr:colOff>
      <xdr:row>178</xdr:row>
      <xdr:rowOff>0</xdr:rowOff>
    </xdr:from>
    <xdr:to>
      <xdr:col>7</xdr:col>
      <xdr:colOff>904875</xdr:colOff>
      <xdr:row>185</xdr:row>
      <xdr:rowOff>161925</xdr:rowOff>
    </xdr:to>
    <xdr:pic>
      <xdr:nvPicPr>
        <xdr:cNvPr id="2" name="Picture 6"/>
        <xdr:cNvPicPr preferRelativeResize="1">
          <a:picLocks noChangeAspect="1"/>
        </xdr:cNvPicPr>
      </xdr:nvPicPr>
      <xdr:blipFill>
        <a:blip r:embed="rId1"/>
        <a:stretch>
          <a:fillRect/>
        </a:stretch>
      </xdr:blipFill>
      <xdr:spPr>
        <a:xfrm>
          <a:off x="8515350" y="32089725"/>
          <a:ext cx="2390775" cy="1628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155</xdr:row>
      <xdr:rowOff>114300</xdr:rowOff>
    </xdr:from>
    <xdr:to>
      <xdr:col>2</xdr:col>
      <xdr:colOff>2762250</xdr:colOff>
      <xdr:row>164</xdr:row>
      <xdr:rowOff>9525</xdr:rowOff>
    </xdr:to>
    <xdr:pic>
      <xdr:nvPicPr>
        <xdr:cNvPr id="1" name="Picture 3"/>
        <xdr:cNvPicPr preferRelativeResize="1">
          <a:picLocks noChangeAspect="1"/>
        </xdr:cNvPicPr>
      </xdr:nvPicPr>
      <xdr:blipFill>
        <a:blip r:embed="rId1"/>
        <a:stretch>
          <a:fillRect/>
        </a:stretch>
      </xdr:blipFill>
      <xdr:spPr>
        <a:xfrm>
          <a:off x="266700" y="27936825"/>
          <a:ext cx="2667000" cy="1781175"/>
        </a:xfrm>
        <a:prstGeom prst="rect">
          <a:avLst/>
        </a:prstGeom>
        <a:noFill/>
        <a:ln w="9525" cmpd="sng">
          <a:noFill/>
        </a:ln>
      </xdr:spPr>
    </xdr:pic>
    <xdr:clientData/>
  </xdr:twoCellAnchor>
  <xdr:twoCellAnchor editAs="oneCell">
    <xdr:from>
      <xdr:col>6</xdr:col>
      <xdr:colOff>304800</xdr:colOff>
      <xdr:row>155</xdr:row>
      <xdr:rowOff>123825</xdr:rowOff>
    </xdr:from>
    <xdr:to>
      <xdr:col>8</xdr:col>
      <xdr:colOff>133350</xdr:colOff>
      <xdr:row>163</xdr:row>
      <xdr:rowOff>161925</xdr:rowOff>
    </xdr:to>
    <xdr:pic>
      <xdr:nvPicPr>
        <xdr:cNvPr id="2" name="Picture 3"/>
        <xdr:cNvPicPr preferRelativeResize="1">
          <a:picLocks noChangeAspect="1"/>
        </xdr:cNvPicPr>
      </xdr:nvPicPr>
      <xdr:blipFill>
        <a:blip r:embed="rId1"/>
        <a:stretch>
          <a:fillRect/>
        </a:stretch>
      </xdr:blipFill>
      <xdr:spPr>
        <a:xfrm>
          <a:off x="8820150" y="27946350"/>
          <a:ext cx="2571750" cy="1714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106</xdr:row>
      <xdr:rowOff>9525</xdr:rowOff>
    </xdr:from>
    <xdr:to>
      <xdr:col>2</xdr:col>
      <xdr:colOff>3295650</xdr:colOff>
      <xdr:row>118</xdr:row>
      <xdr:rowOff>9525</xdr:rowOff>
    </xdr:to>
    <xdr:pic>
      <xdr:nvPicPr>
        <xdr:cNvPr id="1" name="Picture 3"/>
        <xdr:cNvPicPr preferRelativeResize="1">
          <a:picLocks noChangeAspect="1"/>
        </xdr:cNvPicPr>
      </xdr:nvPicPr>
      <xdr:blipFill>
        <a:blip r:embed="rId1"/>
        <a:stretch>
          <a:fillRect/>
        </a:stretch>
      </xdr:blipFill>
      <xdr:spPr>
        <a:xfrm>
          <a:off x="495300" y="19335750"/>
          <a:ext cx="2971800" cy="2247900"/>
        </a:xfrm>
        <a:prstGeom prst="rect">
          <a:avLst/>
        </a:prstGeom>
        <a:noFill/>
        <a:ln w="9525" cmpd="sng">
          <a:noFill/>
        </a:ln>
      </xdr:spPr>
    </xdr:pic>
    <xdr:clientData/>
  </xdr:twoCellAnchor>
  <xdr:twoCellAnchor editAs="oneCell">
    <xdr:from>
      <xdr:col>6</xdr:col>
      <xdr:colOff>66675</xdr:colOff>
      <xdr:row>107</xdr:row>
      <xdr:rowOff>0</xdr:rowOff>
    </xdr:from>
    <xdr:to>
      <xdr:col>7</xdr:col>
      <xdr:colOff>1181100</xdr:colOff>
      <xdr:row>117</xdr:row>
      <xdr:rowOff>95250</xdr:rowOff>
    </xdr:to>
    <xdr:pic>
      <xdr:nvPicPr>
        <xdr:cNvPr id="2" name="Picture 3"/>
        <xdr:cNvPicPr preferRelativeResize="1">
          <a:picLocks noChangeAspect="1"/>
        </xdr:cNvPicPr>
      </xdr:nvPicPr>
      <xdr:blipFill>
        <a:blip r:embed="rId1"/>
        <a:stretch>
          <a:fillRect/>
        </a:stretch>
      </xdr:blipFill>
      <xdr:spPr>
        <a:xfrm>
          <a:off x="8582025" y="19516725"/>
          <a:ext cx="2600325" cy="1981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147</xdr:row>
      <xdr:rowOff>190500</xdr:rowOff>
    </xdr:from>
    <xdr:to>
      <xdr:col>2</xdr:col>
      <xdr:colOff>3038475</xdr:colOff>
      <xdr:row>159</xdr:row>
      <xdr:rowOff>47625</xdr:rowOff>
    </xdr:to>
    <xdr:pic>
      <xdr:nvPicPr>
        <xdr:cNvPr id="1" name="Picture 3"/>
        <xdr:cNvPicPr preferRelativeResize="1">
          <a:picLocks noChangeAspect="1"/>
        </xdr:cNvPicPr>
      </xdr:nvPicPr>
      <xdr:blipFill>
        <a:blip r:embed="rId1"/>
        <a:stretch>
          <a:fillRect/>
        </a:stretch>
      </xdr:blipFill>
      <xdr:spPr>
        <a:xfrm>
          <a:off x="342900" y="26584275"/>
          <a:ext cx="2867025" cy="2124075"/>
        </a:xfrm>
        <a:prstGeom prst="rect">
          <a:avLst/>
        </a:prstGeom>
        <a:noFill/>
        <a:ln w="9525" cmpd="sng">
          <a:noFill/>
        </a:ln>
      </xdr:spPr>
    </xdr:pic>
    <xdr:clientData/>
  </xdr:twoCellAnchor>
  <xdr:twoCellAnchor editAs="oneCell">
    <xdr:from>
      <xdr:col>5</xdr:col>
      <xdr:colOff>1543050</xdr:colOff>
      <xdr:row>147</xdr:row>
      <xdr:rowOff>28575</xdr:rowOff>
    </xdr:from>
    <xdr:to>
      <xdr:col>8</xdr:col>
      <xdr:colOff>257175</xdr:colOff>
      <xdr:row>159</xdr:row>
      <xdr:rowOff>123825</xdr:rowOff>
    </xdr:to>
    <xdr:pic>
      <xdr:nvPicPr>
        <xdr:cNvPr id="2" name="Picture 3"/>
        <xdr:cNvPicPr preferRelativeResize="1">
          <a:picLocks noChangeAspect="1"/>
        </xdr:cNvPicPr>
      </xdr:nvPicPr>
      <xdr:blipFill>
        <a:blip r:embed="rId1"/>
        <a:stretch>
          <a:fillRect/>
        </a:stretch>
      </xdr:blipFill>
      <xdr:spPr>
        <a:xfrm>
          <a:off x="8477250" y="26422350"/>
          <a:ext cx="3181350" cy="2362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257</xdr:row>
      <xdr:rowOff>47625</xdr:rowOff>
    </xdr:from>
    <xdr:to>
      <xdr:col>2</xdr:col>
      <xdr:colOff>2924175</xdr:colOff>
      <xdr:row>268</xdr:row>
      <xdr:rowOff>19050</xdr:rowOff>
    </xdr:to>
    <xdr:pic>
      <xdr:nvPicPr>
        <xdr:cNvPr id="1" name="Picture 3"/>
        <xdr:cNvPicPr preferRelativeResize="1">
          <a:picLocks noChangeAspect="1"/>
        </xdr:cNvPicPr>
      </xdr:nvPicPr>
      <xdr:blipFill>
        <a:blip r:embed="rId1"/>
        <a:stretch>
          <a:fillRect/>
        </a:stretch>
      </xdr:blipFill>
      <xdr:spPr>
        <a:xfrm>
          <a:off x="304800" y="46367700"/>
          <a:ext cx="2790825" cy="2028825"/>
        </a:xfrm>
        <a:prstGeom prst="rect">
          <a:avLst/>
        </a:prstGeom>
        <a:noFill/>
        <a:ln w="9525" cmpd="sng">
          <a:noFill/>
        </a:ln>
      </xdr:spPr>
    </xdr:pic>
    <xdr:clientData/>
  </xdr:twoCellAnchor>
  <xdr:twoCellAnchor editAs="oneCell">
    <xdr:from>
      <xdr:col>6</xdr:col>
      <xdr:colOff>238125</xdr:colOff>
      <xdr:row>256</xdr:row>
      <xdr:rowOff>180975</xdr:rowOff>
    </xdr:from>
    <xdr:to>
      <xdr:col>7</xdr:col>
      <xdr:colOff>1238250</xdr:colOff>
      <xdr:row>266</xdr:row>
      <xdr:rowOff>161925</xdr:rowOff>
    </xdr:to>
    <xdr:pic>
      <xdr:nvPicPr>
        <xdr:cNvPr id="2" name="Picture 3"/>
        <xdr:cNvPicPr preferRelativeResize="1">
          <a:picLocks noChangeAspect="1"/>
        </xdr:cNvPicPr>
      </xdr:nvPicPr>
      <xdr:blipFill>
        <a:blip r:embed="rId2"/>
        <a:stretch>
          <a:fillRect/>
        </a:stretch>
      </xdr:blipFill>
      <xdr:spPr>
        <a:xfrm>
          <a:off x="8753475" y="46291500"/>
          <a:ext cx="2505075" cy="1905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159</xdr:row>
      <xdr:rowOff>0</xdr:rowOff>
    </xdr:from>
    <xdr:to>
      <xdr:col>2</xdr:col>
      <xdr:colOff>2495550</xdr:colOff>
      <xdr:row>167</xdr:row>
      <xdr:rowOff>123825</xdr:rowOff>
    </xdr:to>
    <xdr:pic>
      <xdr:nvPicPr>
        <xdr:cNvPr id="1" name="Picture 4"/>
        <xdr:cNvPicPr preferRelativeResize="1">
          <a:picLocks noChangeAspect="1"/>
        </xdr:cNvPicPr>
      </xdr:nvPicPr>
      <xdr:blipFill>
        <a:blip r:embed="rId1"/>
        <a:stretch>
          <a:fillRect/>
        </a:stretch>
      </xdr:blipFill>
      <xdr:spPr>
        <a:xfrm>
          <a:off x="276225" y="28841700"/>
          <a:ext cx="2390775" cy="1800225"/>
        </a:xfrm>
        <a:prstGeom prst="rect">
          <a:avLst/>
        </a:prstGeom>
        <a:noFill/>
        <a:ln w="9525" cmpd="sng">
          <a:noFill/>
        </a:ln>
      </xdr:spPr>
    </xdr:pic>
    <xdr:clientData/>
  </xdr:twoCellAnchor>
  <xdr:twoCellAnchor editAs="oneCell">
    <xdr:from>
      <xdr:col>6</xdr:col>
      <xdr:colOff>0</xdr:colOff>
      <xdr:row>159</xdr:row>
      <xdr:rowOff>0</xdr:rowOff>
    </xdr:from>
    <xdr:to>
      <xdr:col>7</xdr:col>
      <xdr:colOff>981075</xdr:colOff>
      <xdr:row>167</xdr:row>
      <xdr:rowOff>104775</xdr:rowOff>
    </xdr:to>
    <xdr:pic>
      <xdr:nvPicPr>
        <xdr:cNvPr id="2" name="Picture 4"/>
        <xdr:cNvPicPr preferRelativeResize="1">
          <a:picLocks noChangeAspect="1"/>
        </xdr:cNvPicPr>
      </xdr:nvPicPr>
      <xdr:blipFill>
        <a:blip r:embed="rId1"/>
        <a:stretch>
          <a:fillRect/>
        </a:stretch>
      </xdr:blipFill>
      <xdr:spPr>
        <a:xfrm>
          <a:off x="8515350" y="28841700"/>
          <a:ext cx="2505075" cy="1781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130</xdr:row>
      <xdr:rowOff>171450</xdr:rowOff>
    </xdr:from>
    <xdr:to>
      <xdr:col>2</xdr:col>
      <xdr:colOff>2990850</xdr:colOff>
      <xdr:row>141</xdr:row>
      <xdr:rowOff>76200</xdr:rowOff>
    </xdr:to>
    <xdr:pic>
      <xdr:nvPicPr>
        <xdr:cNvPr id="1" name="Picture 3"/>
        <xdr:cNvPicPr preferRelativeResize="1">
          <a:picLocks noChangeAspect="1"/>
        </xdr:cNvPicPr>
      </xdr:nvPicPr>
      <xdr:blipFill>
        <a:blip r:embed="rId1"/>
        <a:stretch>
          <a:fillRect/>
        </a:stretch>
      </xdr:blipFill>
      <xdr:spPr>
        <a:xfrm>
          <a:off x="552450" y="23698200"/>
          <a:ext cx="2609850" cy="1981200"/>
        </a:xfrm>
        <a:prstGeom prst="rect">
          <a:avLst/>
        </a:prstGeom>
        <a:noFill/>
        <a:ln w="9525" cmpd="sng">
          <a:noFill/>
        </a:ln>
      </xdr:spPr>
    </xdr:pic>
    <xdr:clientData/>
  </xdr:twoCellAnchor>
  <xdr:twoCellAnchor editAs="oneCell">
    <xdr:from>
      <xdr:col>6</xdr:col>
      <xdr:colOff>466725</xdr:colOff>
      <xdr:row>129</xdr:row>
      <xdr:rowOff>133350</xdr:rowOff>
    </xdr:from>
    <xdr:to>
      <xdr:col>8</xdr:col>
      <xdr:colOff>676275</xdr:colOff>
      <xdr:row>141</xdr:row>
      <xdr:rowOff>19050</xdr:rowOff>
    </xdr:to>
    <xdr:pic>
      <xdr:nvPicPr>
        <xdr:cNvPr id="2" name="Picture 3"/>
        <xdr:cNvPicPr preferRelativeResize="1">
          <a:picLocks noChangeAspect="1"/>
        </xdr:cNvPicPr>
      </xdr:nvPicPr>
      <xdr:blipFill>
        <a:blip r:embed="rId1"/>
        <a:stretch>
          <a:fillRect/>
        </a:stretch>
      </xdr:blipFill>
      <xdr:spPr>
        <a:xfrm>
          <a:off x="8982075" y="23469600"/>
          <a:ext cx="2819400" cy="2152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homedrv$\Users\Shahzad%20Bemani\AppData\Local\Microsoft\Windows\INetCache\Content.Outlook\NAMIJY6R\Portfolio%20Statement_Half%20Yearly%20(With%20notes)_Sept%2021%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96"/>
      <sheetName val="GR"/>
      <sheetName val="BFA"/>
      <sheetName val="MI"/>
      <sheetName val="GF"/>
      <sheetName val="LF"/>
      <sheetName val="TA"/>
      <sheetName val="ISA"/>
      <sheetName val="ST"/>
      <sheetName val="PE"/>
      <sheetName val="BS"/>
      <sheetName val="DB"/>
      <sheetName val="CO"/>
      <sheetName val="US"/>
      <sheetName val="DEA"/>
      <sheetName val="P1"/>
      <sheetName val="OF"/>
      <sheetName val="BM"/>
      <sheetName val="ESA"/>
      <sheetName val="LM"/>
      <sheetName val="BP"/>
      <sheetName val="BCA"/>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hyperlink" Target="https://www.barodamf.com/Downloads/pages/valuation-policy.aspx"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arodamf.com/Downloads/pages/valuation-policy.aspx" TargetMode="External" /><Relationship Id="rId2" Type="http://schemas.openxmlformats.org/officeDocument/2006/relationships/hyperlink" Target="https://www.barodamf.com/Downloads/pages/valuation-policy.aspx"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5"/>
  <sheetViews>
    <sheetView showGridLines="0" zoomScale="90" zoomScaleNormal="90" zoomScalePageLayoutView="0" workbookViewId="0" topLeftCell="A1">
      <selection activeCell="I17" sqref="I17"/>
    </sheetView>
  </sheetViews>
  <sheetFormatPr defaultColWidth="9.140625" defaultRowHeight="15"/>
  <cols>
    <col min="1" max="1" width="13.140625" style="0" bestFit="1" customWidth="1"/>
    <col min="2" max="2" width="18.140625" style="0" bestFit="1" customWidth="1"/>
    <col min="3" max="3" width="40.7109375" style="0" bestFit="1" customWidth="1"/>
  </cols>
  <sheetData>
    <row r="1" spans="1:3" s="32" customFormat="1" ht="18.75">
      <c r="A1" s="302" t="s">
        <v>12</v>
      </c>
      <c r="B1" s="302"/>
      <c r="C1" s="302"/>
    </row>
    <row r="2" s="32" customFormat="1" ht="15"/>
    <row r="3" spans="1:3" s="32" customFormat="1" ht="15">
      <c r="A3" s="39" t="s">
        <v>886</v>
      </c>
      <c r="B3" s="39" t="s">
        <v>887</v>
      </c>
      <c r="C3" s="39" t="s">
        <v>888</v>
      </c>
    </row>
    <row r="4" spans="1:3" ht="15">
      <c r="A4" s="40" t="s">
        <v>25</v>
      </c>
      <c r="B4" s="41">
        <v>96</v>
      </c>
      <c r="C4" s="40" t="s">
        <v>27</v>
      </c>
    </row>
    <row r="5" spans="1:3" ht="15">
      <c r="A5" s="40" t="s">
        <v>221</v>
      </c>
      <c r="B5" s="41" t="s">
        <v>864</v>
      </c>
      <c r="C5" s="40" t="s">
        <v>222</v>
      </c>
    </row>
    <row r="6" spans="1:3" ht="15">
      <c r="A6" s="40" t="s">
        <v>310</v>
      </c>
      <c r="B6" s="41" t="s">
        <v>865</v>
      </c>
      <c r="C6" s="40" t="s">
        <v>311</v>
      </c>
    </row>
    <row r="7" spans="1:3" ht="15">
      <c r="A7" s="40" t="s">
        <v>374</v>
      </c>
      <c r="B7" s="41" t="s">
        <v>866</v>
      </c>
      <c r="C7" s="40" t="s">
        <v>375</v>
      </c>
    </row>
    <row r="8" spans="1:3" ht="15">
      <c r="A8" s="40" t="s">
        <v>421</v>
      </c>
      <c r="B8" s="41" t="s">
        <v>867</v>
      </c>
      <c r="C8" s="40" t="s">
        <v>422</v>
      </c>
    </row>
    <row r="9" spans="1:3" ht="15">
      <c r="A9" s="40" t="s">
        <v>438</v>
      </c>
      <c r="B9" s="41" t="s">
        <v>868</v>
      </c>
      <c r="C9" s="40" t="s">
        <v>439</v>
      </c>
    </row>
    <row r="10" spans="1:3" ht="15">
      <c r="A10" s="40" t="s">
        <v>526</v>
      </c>
      <c r="B10" s="41" t="s">
        <v>869</v>
      </c>
      <c r="C10" s="40" t="s">
        <v>527</v>
      </c>
    </row>
    <row r="11" spans="1:3" ht="15">
      <c r="A11" s="40" t="s">
        <v>531</v>
      </c>
      <c r="B11" s="41" t="s">
        <v>870</v>
      </c>
      <c r="C11" s="40" t="s">
        <v>532</v>
      </c>
    </row>
    <row r="12" spans="1:3" ht="15">
      <c r="A12" s="40" t="s">
        <v>552</v>
      </c>
      <c r="B12" s="41" t="s">
        <v>871</v>
      </c>
      <c r="C12" s="40" t="s">
        <v>553</v>
      </c>
    </row>
    <row r="13" spans="1:3" ht="15">
      <c r="A13" s="40" t="s">
        <v>617</v>
      </c>
      <c r="B13" s="41" t="s">
        <v>872</v>
      </c>
      <c r="C13" s="40" t="s">
        <v>618</v>
      </c>
    </row>
    <row r="14" spans="1:3" ht="15">
      <c r="A14" s="40" t="s">
        <v>632</v>
      </c>
      <c r="B14" s="41" t="s">
        <v>873</v>
      </c>
      <c r="C14" s="40" t="s">
        <v>633</v>
      </c>
    </row>
    <row r="15" spans="1:3" ht="15">
      <c r="A15" s="40" t="s">
        <v>636</v>
      </c>
      <c r="B15" s="41" t="s">
        <v>874</v>
      </c>
      <c r="C15" s="40" t="s">
        <v>637</v>
      </c>
    </row>
    <row r="16" spans="1:3" ht="15">
      <c r="A16" s="40" t="s">
        <v>647</v>
      </c>
      <c r="B16" s="41" t="s">
        <v>875</v>
      </c>
      <c r="C16" s="40" t="s">
        <v>648</v>
      </c>
    </row>
    <row r="17" spans="1:3" ht="15">
      <c r="A17" s="40" t="s">
        <v>676</v>
      </c>
      <c r="B17" s="41" t="s">
        <v>876</v>
      </c>
      <c r="C17" s="40" t="s">
        <v>677</v>
      </c>
    </row>
    <row r="18" spans="1:3" ht="15">
      <c r="A18" s="40" t="s">
        <v>697</v>
      </c>
      <c r="B18" s="41" t="s">
        <v>877</v>
      </c>
      <c r="C18" s="40" t="s">
        <v>698</v>
      </c>
    </row>
    <row r="19" spans="1:3" ht="15">
      <c r="A19" s="40" t="s">
        <v>789</v>
      </c>
      <c r="B19" s="41" t="s">
        <v>878</v>
      </c>
      <c r="C19" s="40" t="s">
        <v>790</v>
      </c>
    </row>
    <row r="20" spans="1:3" ht="15">
      <c r="A20" s="40" t="s">
        <v>798</v>
      </c>
      <c r="B20" s="41" t="s">
        <v>879</v>
      </c>
      <c r="C20" s="40" t="s">
        <v>799</v>
      </c>
    </row>
    <row r="21" spans="1:3" ht="15">
      <c r="A21" s="40" t="s">
        <v>800</v>
      </c>
      <c r="B21" s="41" t="s">
        <v>880</v>
      </c>
      <c r="C21" s="40" t="s">
        <v>801</v>
      </c>
    </row>
    <row r="22" spans="1:3" ht="15">
      <c r="A22" s="40" t="s">
        <v>802</v>
      </c>
      <c r="B22" s="41" t="s">
        <v>881</v>
      </c>
      <c r="C22" s="40" t="s">
        <v>803</v>
      </c>
    </row>
    <row r="23" spans="1:3" ht="15">
      <c r="A23" s="40" t="s">
        <v>839</v>
      </c>
      <c r="B23" s="41" t="s">
        <v>882</v>
      </c>
      <c r="C23" s="40" t="s">
        <v>840</v>
      </c>
    </row>
    <row r="24" spans="1:3" ht="15">
      <c r="A24" s="40" t="s">
        <v>850</v>
      </c>
      <c r="B24" s="41" t="s">
        <v>883</v>
      </c>
      <c r="C24" s="40" t="s">
        <v>851</v>
      </c>
    </row>
    <row r="25" spans="1:3" ht="15">
      <c r="A25" s="40" t="s">
        <v>858</v>
      </c>
      <c r="B25" s="41" t="s">
        <v>884</v>
      </c>
      <c r="C25" s="40" t="s">
        <v>859</v>
      </c>
    </row>
  </sheetData>
  <sheetProtection/>
  <mergeCells count="1">
    <mergeCell ref="A1:C1"/>
  </mergeCells>
  <hyperlinks>
    <hyperlink ref="B4" location="'96'!A1" display="'96'!A1"/>
    <hyperlink ref="B5" location="'GR'!A1" display="'GR'!A1"/>
    <hyperlink ref="B6" location="'BF'!A1" display="'BF'!A1"/>
    <hyperlink ref="B7" location="'MI'!A1" display="'MI'!A1"/>
    <hyperlink ref="B8" location="'GF'!A1" display="'GF'!A1"/>
    <hyperlink ref="B9" location="'LF'!A1" display="'LF'!A1"/>
    <hyperlink ref="B10" location="'TA'!A1" display="'TA'!A1"/>
    <hyperlink ref="B11" location="'IS'!A1" display="'IS'!A1"/>
    <hyperlink ref="B12" location="'ST'!A1" display="'ST'!A1"/>
    <hyperlink ref="B13" location="'PE'!A1" display="'PE'!A1"/>
    <hyperlink ref="B14" location="'BS'!A1" display="'BS'!A1"/>
    <hyperlink ref="B15" location="'DB'!A1" display="'DB'!A1"/>
    <hyperlink ref="B16" location="'CO'!A1" display="'CO'!A1"/>
    <hyperlink ref="B17" location="'US'!A1" display="'US'!A1"/>
    <hyperlink ref="B18" location="'DE'!A1" display="'DE'!A1"/>
    <hyperlink ref="B19" location="'P1'!A1" display="'P1'!A1"/>
    <hyperlink ref="B20" location="'OF'!A1" display="'OF'!A1"/>
    <hyperlink ref="B21" location="'BM'!A1" display="'BM'!A1"/>
    <hyperlink ref="B22" location="'ES'!A1" display="'ES'!A1"/>
    <hyperlink ref="B23" location="'LM'!A1" display="'LM'!A1"/>
    <hyperlink ref="B24" location="'BP'!A1" display="'BP'!A1"/>
    <hyperlink ref="B25" location="'BC'!A1" display="'BC'!A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
  <dimension ref="A1:BD144"/>
  <sheetViews>
    <sheetView showGridLines="0" zoomScale="85" zoomScaleNormal="85" zoomScalePageLayoutView="0" workbookViewId="0" topLeftCell="A1">
      <pane ySplit="6" topLeftCell="A17" activePane="bottomLeft" state="frozen"/>
      <selection pane="topLeft" activeCell="A1" sqref="A1"/>
      <selection pane="bottomLeft" activeCell="G28" sqref="G2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552</v>
      </c>
      <c r="J2" s="38" t="s">
        <v>885</v>
      </c>
      <c r="K2" s="38"/>
    </row>
    <row r="3" spans="3:4" ht="16.5">
      <c r="C3" s="1" t="s">
        <v>26</v>
      </c>
      <c r="D3" s="26" t="s">
        <v>553</v>
      </c>
    </row>
    <row r="4" spans="3:4" ht="15.75">
      <c r="C4" s="1" t="s">
        <v>28</v>
      </c>
      <c r="D4" s="27">
        <v>44469</v>
      </c>
    </row>
    <row r="5" ht="13.5">
      <c r="C5" s="1"/>
    </row>
    <row r="6" spans="3:12" ht="27">
      <c r="C6" s="57" t="s">
        <v>29</v>
      </c>
      <c r="D6" s="53" t="s">
        <v>30</v>
      </c>
      <c r="E6" s="13" t="s">
        <v>31</v>
      </c>
      <c r="F6" s="13" t="s">
        <v>32</v>
      </c>
      <c r="G6" s="22" t="s">
        <v>33</v>
      </c>
      <c r="H6" s="19" t="s">
        <v>34</v>
      </c>
      <c r="I6" s="19" t="s">
        <v>35</v>
      </c>
      <c r="J6" s="34" t="s">
        <v>36</v>
      </c>
      <c r="K6" s="34" t="s">
        <v>929</v>
      </c>
      <c r="L6" s="14" t="s">
        <v>37</v>
      </c>
    </row>
    <row r="7" spans="3:12" ht="13.5">
      <c r="C7" s="58"/>
      <c r="D7" s="54"/>
      <c r="E7" s="4"/>
      <c r="F7" s="4"/>
      <c r="G7" s="23"/>
      <c r="H7" s="28"/>
      <c r="I7" s="28"/>
      <c r="J7" s="35"/>
      <c r="K7" s="66"/>
      <c r="L7" s="5"/>
    </row>
    <row r="8" spans="3:12" ht="13.5">
      <c r="C8" s="61" t="s">
        <v>0</v>
      </c>
      <c r="D8" s="55"/>
      <c r="E8" s="9"/>
      <c r="F8" s="9"/>
      <c r="G8" s="24"/>
      <c r="H8" s="29"/>
      <c r="I8" s="29"/>
      <c r="J8" s="36"/>
      <c r="K8" s="67"/>
      <c r="L8" s="12"/>
    </row>
    <row r="9" spans="3:12" ht="13.5">
      <c r="C9" s="58"/>
      <c r="D9" s="55"/>
      <c r="E9" s="9"/>
      <c r="F9" s="9"/>
      <c r="G9" s="24"/>
      <c r="H9" s="29"/>
      <c r="I9" s="29"/>
      <c r="J9" s="36"/>
      <c r="K9" s="67"/>
      <c r="L9" s="12"/>
    </row>
    <row r="10" spans="3:12" ht="13.5">
      <c r="C10" s="61" t="s">
        <v>1</v>
      </c>
      <c r="D10" s="55"/>
      <c r="E10" s="9"/>
      <c r="F10" s="9"/>
      <c r="G10" s="24"/>
      <c r="H10" s="29" t="s">
        <v>2</v>
      </c>
      <c r="I10" s="29" t="s">
        <v>2</v>
      </c>
      <c r="J10" s="36"/>
      <c r="K10" s="67"/>
      <c r="L10" s="12"/>
    </row>
    <row r="11" spans="3:12" ht="13.5">
      <c r="C11" s="58"/>
      <c r="D11" s="55"/>
      <c r="E11" s="9"/>
      <c r="F11" s="9"/>
      <c r="G11" s="24"/>
      <c r="H11" s="29"/>
      <c r="I11" s="29"/>
      <c r="J11" s="36"/>
      <c r="K11" s="67"/>
      <c r="L11" s="12"/>
    </row>
    <row r="12" spans="3:12" ht="13.5">
      <c r="C12" s="61" t="s">
        <v>3</v>
      </c>
      <c r="D12" s="55"/>
      <c r="E12" s="9"/>
      <c r="F12" s="9"/>
      <c r="G12" s="24"/>
      <c r="H12" s="29" t="s">
        <v>2</v>
      </c>
      <c r="I12" s="29" t="s">
        <v>2</v>
      </c>
      <c r="J12" s="36"/>
      <c r="K12" s="67"/>
      <c r="L12" s="12"/>
    </row>
    <row r="13" spans="3:12" ht="13.5">
      <c r="C13" s="58"/>
      <c r="D13" s="55"/>
      <c r="E13" s="9"/>
      <c r="F13" s="9"/>
      <c r="G13" s="24"/>
      <c r="H13" s="29"/>
      <c r="I13" s="29"/>
      <c r="J13" s="36"/>
      <c r="K13" s="67"/>
      <c r="L13" s="12"/>
    </row>
    <row r="14" spans="3:12" ht="13.5">
      <c r="C14" s="61" t="s">
        <v>4</v>
      </c>
      <c r="D14" s="55"/>
      <c r="E14" s="9"/>
      <c r="F14" s="9"/>
      <c r="G14" s="24"/>
      <c r="H14" s="29" t="s">
        <v>2</v>
      </c>
      <c r="I14" s="29" t="s">
        <v>2</v>
      </c>
      <c r="J14" s="36"/>
      <c r="K14" s="67"/>
      <c r="L14" s="12"/>
    </row>
    <row r="15" spans="3:12" ht="13.5">
      <c r="C15" s="58"/>
      <c r="D15" s="55"/>
      <c r="E15" s="9"/>
      <c r="F15" s="9"/>
      <c r="G15" s="24"/>
      <c r="H15" s="29"/>
      <c r="I15" s="29"/>
      <c r="J15" s="36"/>
      <c r="K15" s="67"/>
      <c r="L15" s="12"/>
    </row>
    <row r="16" spans="1:12" ht="13.5">
      <c r="A16" s="15"/>
      <c r="B16" s="33"/>
      <c r="C16" s="59" t="s">
        <v>5</v>
      </c>
      <c r="D16" s="55"/>
      <c r="E16" s="9"/>
      <c r="F16" s="9"/>
      <c r="G16" s="24"/>
      <c r="H16" s="29"/>
      <c r="I16" s="29"/>
      <c r="J16" s="36"/>
      <c r="K16" s="67"/>
      <c r="L16" s="12"/>
    </row>
    <row r="17" spans="3:12" ht="13.5">
      <c r="C17" s="60" t="s">
        <v>6</v>
      </c>
      <c r="D17" s="55"/>
      <c r="E17" s="9"/>
      <c r="F17" s="9"/>
      <c r="G17" s="24"/>
      <c r="H17" s="29"/>
      <c r="I17" s="29"/>
      <c r="J17" s="36"/>
      <c r="K17" s="67"/>
      <c r="L17" s="12"/>
    </row>
    <row r="18" spans="2:12" ht="13.5">
      <c r="B18" s="11" t="s">
        <v>554</v>
      </c>
      <c r="C18" s="58" t="s">
        <v>555</v>
      </c>
      <c r="D18" s="55" t="s">
        <v>556</v>
      </c>
      <c r="E18" s="9" t="s">
        <v>333</v>
      </c>
      <c r="F18" s="9" t="s">
        <v>82</v>
      </c>
      <c r="G18" s="24">
        <v>250</v>
      </c>
      <c r="H18" s="29">
        <v>2538.14</v>
      </c>
      <c r="I18" s="29">
        <v>9.58</v>
      </c>
      <c r="J18" s="36">
        <v>5.1</v>
      </c>
      <c r="K18" s="67"/>
      <c r="L18" s="12" t="s">
        <v>326</v>
      </c>
    </row>
    <row r="19" spans="2:12" ht="13.5">
      <c r="B19" s="11" t="s">
        <v>557</v>
      </c>
      <c r="C19" s="58" t="s">
        <v>558</v>
      </c>
      <c r="D19" s="55" t="s">
        <v>559</v>
      </c>
      <c r="E19" s="9" t="s">
        <v>560</v>
      </c>
      <c r="F19" s="9" t="s">
        <v>82</v>
      </c>
      <c r="G19" s="24">
        <v>200</v>
      </c>
      <c r="H19" s="29">
        <v>2014.22</v>
      </c>
      <c r="I19" s="29">
        <v>7.6</v>
      </c>
      <c r="J19" s="36">
        <v>4.915</v>
      </c>
      <c r="K19" s="67"/>
      <c r="L19" s="12" t="s">
        <v>326</v>
      </c>
    </row>
    <row r="20" spans="2:12" ht="13.5">
      <c r="B20" s="11" t="s">
        <v>561</v>
      </c>
      <c r="C20" s="58" t="s">
        <v>125</v>
      </c>
      <c r="D20" s="55" t="s">
        <v>562</v>
      </c>
      <c r="E20" s="9" t="s">
        <v>333</v>
      </c>
      <c r="F20" s="9" t="s">
        <v>52</v>
      </c>
      <c r="G20" s="24">
        <v>170</v>
      </c>
      <c r="H20" s="29">
        <v>1749.93</v>
      </c>
      <c r="I20" s="29">
        <v>6.6</v>
      </c>
      <c r="J20" s="36">
        <v>4.23</v>
      </c>
      <c r="K20" s="67"/>
      <c r="L20" s="12" t="s">
        <v>326</v>
      </c>
    </row>
    <row r="21" spans="2:12" ht="13.5">
      <c r="B21" s="11" t="s">
        <v>528</v>
      </c>
      <c r="C21" s="58" t="s">
        <v>388</v>
      </c>
      <c r="D21" s="55" t="s">
        <v>529</v>
      </c>
      <c r="E21" s="9" t="s">
        <v>530</v>
      </c>
      <c r="F21" s="9" t="s">
        <v>113</v>
      </c>
      <c r="G21" s="24">
        <v>150</v>
      </c>
      <c r="H21" s="29">
        <v>1658.33</v>
      </c>
      <c r="I21" s="29">
        <v>6.26</v>
      </c>
      <c r="J21" s="36">
        <v>6.4293</v>
      </c>
      <c r="K21" s="67"/>
      <c r="L21" s="12" t="s">
        <v>326</v>
      </c>
    </row>
    <row r="22" spans="2:12" ht="13.5">
      <c r="B22" s="11" t="s">
        <v>563</v>
      </c>
      <c r="C22" s="58" t="s">
        <v>72</v>
      </c>
      <c r="D22" s="55" t="s">
        <v>564</v>
      </c>
      <c r="E22" s="9" t="s">
        <v>565</v>
      </c>
      <c r="F22" s="9" t="s">
        <v>74</v>
      </c>
      <c r="G22" s="24">
        <v>90</v>
      </c>
      <c r="H22" s="29">
        <v>1634.35</v>
      </c>
      <c r="I22" s="29">
        <v>6.17</v>
      </c>
      <c r="J22" s="36">
        <v>4.465</v>
      </c>
      <c r="K22" s="67"/>
      <c r="L22" s="12" t="s">
        <v>326</v>
      </c>
    </row>
    <row r="23" spans="2:12" ht="13.5">
      <c r="B23" s="11" t="s">
        <v>566</v>
      </c>
      <c r="C23" s="58" t="s">
        <v>397</v>
      </c>
      <c r="D23" s="55" t="s">
        <v>567</v>
      </c>
      <c r="E23" s="9" t="s">
        <v>330</v>
      </c>
      <c r="F23" s="9" t="s">
        <v>82</v>
      </c>
      <c r="G23" s="24">
        <v>150</v>
      </c>
      <c r="H23" s="29">
        <v>1535.41</v>
      </c>
      <c r="I23" s="29">
        <v>5.79</v>
      </c>
      <c r="J23" s="36">
        <v>5.1499</v>
      </c>
      <c r="K23" s="67"/>
      <c r="L23" s="12" t="s">
        <v>326</v>
      </c>
    </row>
    <row r="24" spans="2:12" ht="13.5">
      <c r="B24" s="11" t="s">
        <v>568</v>
      </c>
      <c r="C24" s="58" t="s">
        <v>347</v>
      </c>
      <c r="D24" s="55" t="s">
        <v>569</v>
      </c>
      <c r="E24" s="9" t="s">
        <v>333</v>
      </c>
      <c r="F24" s="9" t="s">
        <v>82</v>
      </c>
      <c r="G24" s="24">
        <v>150</v>
      </c>
      <c r="H24" s="29">
        <v>1508.85</v>
      </c>
      <c r="I24" s="29">
        <v>5.69</v>
      </c>
      <c r="J24" s="36">
        <v>4.6634</v>
      </c>
      <c r="K24" s="67"/>
      <c r="L24" s="12"/>
    </row>
    <row r="25" spans="2:12" ht="13.5">
      <c r="B25" s="11" t="s">
        <v>570</v>
      </c>
      <c r="C25" s="58" t="s">
        <v>571</v>
      </c>
      <c r="D25" s="55" t="s">
        <v>572</v>
      </c>
      <c r="E25" s="9" t="s">
        <v>333</v>
      </c>
      <c r="F25" s="9" t="s">
        <v>82</v>
      </c>
      <c r="G25" s="24">
        <v>150</v>
      </c>
      <c r="H25" s="29">
        <v>1506.14</v>
      </c>
      <c r="I25" s="29">
        <v>5.68</v>
      </c>
      <c r="J25" s="36">
        <v>4.5498</v>
      </c>
      <c r="K25" s="67"/>
      <c r="L25" s="12" t="s">
        <v>326</v>
      </c>
    </row>
    <row r="26" spans="2:12" ht="13.5">
      <c r="B26" s="11" t="s">
        <v>573</v>
      </c>
      <c r="C26" s="58" t="s">
        <v>469</v>
      </c>
      <c r="D26" s="55" t="s">
        <v>574</v>
      </c>
      <c r="E26" s="9" t="s">
        <v>575</v>
      </c>
      <c r="F26" s="9" t="s">
        <v>82</v>
      </c>
      <c r="G26" s="24">
        <v>125</v>
      </c>
      <c r="H26" s="29">
        <v>1012.78</v>
      </c>
      <c r="I26" s="29">
        <v>3.82</v>
      </c>
      <c r="J26" s="36">
        <v>7.3458</v>
      </c>
      <c r="K26" s="67"/>
      <c r="L26" s="12" t="s">
        <v>326</v>
      </c>
    </row>
    <row r="27" spans="2:12" ht="13.5">
      <c r="B27" s="11" t="s">
        <v>408</v>
      </c>
      <c r="C27" s="58" t="s">
        <v>409</v>
      </c>
      <c r="D27" s="55" t="s">
        <v>410</v>
      </c>
      <c r="E27" s="9" t="s">
        <v>411</v>
      </c>
      <c r="F27" s="9" t="s">
        <v>82</v>
      </c>
      <c r="G27" s="24">
        <v>100</v>
      </c>
      <c r="H27" s="29">
        <v>999.15</v>
      </c>
      <c r="I27" s="29">
        <v>3.77</v>
      </c>
      <c r="J27" s="36">
        <v>7.82</v>
      </c>
      <c r="K27" s="67"/>
      <c r="L27" s="12" t="s">
        <v>326</v>
      </c>
    </row>
    <row r="28" spans="2:12" ht="13.5">
      <c r="B28" s="11" t="s">
        <v>576</v>
      </c>
      <c r="C28" s="58" t="s">
        <v>340</v>
      </c>
      <c r="D28" s="55" t="s">
        <v>577</v>
      </c>
      <c r="E28" s="9" t="s">
        <v>333</v>
      </c>
      <c r="F28" s="9" t="s">
        <v>52</v>
      </c>
      <c r="G28" s="24">
        <v>100</v>
      </c>
      <c r="H28" s="29">
        <v>997.8</v>
      </c>
      <c r="I28" s="29">
        <v>3.77</v>
      </c>
      <c r="J28" s="36">
        <v>5.56</v>
      </c>
      <c r="K28" s="67"/>
      <c r="L28" s="12" t="s">
        <v>326</v>
      </c>
    </row>
    <row r="29" spans="2:12" ht="13.5">
      <c r="B29" s="11" t="s">
        <v>336</v>
      </c>
      <c r="C29" s="58" t="s">
        <v>337</v>
      </c>
      <c r="D29" s="55" t="s">
        <v>338</v>
      </c>
      <c r="E29" s="9" t="s">
        <v>333</v>
      </c>
      <c r="F29" s="9" t="s">
        <v>82</v>
      </c>
      <c r="G29" s="24">
        <v>90</v>
      </c>
      <c r="H29" s="29">
        <v>920.05</v>
      </c>
      <c r="I29" s="29">
        <v>3.47</v>
      </c>
      <c r="J29" s="36">
        <v>4.165</v>
      </c>
      <c r="K29" s="67"/>
      <c r="L29" s="12" t="s">
        <v>326</v>
      </c>
    </row>
    <row r="30" spans="2:12" ht="13.5">
      <c r="B30" s="11" t="s">
        <v>578</v>
      </c>
      <c r="C30" s="58" t="s">
        <v>256</v>
      </c>
      <c r="D30" s="55" t="s">
        <v>579</v>
      </c>
      <c r="E30" s="9" t="s">
        <v>333</v>
      </c>
      <c r="F30" s="9" t="s">
        <v>258</v>
      </c>
      <c r="G30" s="24">
        <v>70</v>
      </c>
      <c r="H30" s="29">
        <v>712.94</v>
      </c>
      <c r="I30" s="29">
        <v>2.69</v>
      </c>
      <c r="J30" s="36">
        <v>4.25</v>
      </c>
      <c r="K30" s="67"/>
      <c r="L30" s="12"/>
    </row>
    <row r="31" spans="2:12" ht="13.5">
      <c r="B31" s="11" t="s">
        <v>580</v>
      </c>
      <c r="C31" s="58" t="s">
        <v>581</v>
      </c>
      <c r="D31" s="55" t="s">
        <v>582</v>
      </c>
      <c r="E31" s="9" t="s">
        <v>583</v>
      </c>
      <c r="F31" s="9" t="s">
        <v>82</v>
      </c>
      <c r="G31" s="24">
        <v>50</v>
      </c>
      <c r="H31" s="29">
        <v>668.67</v>
      </c>
      <c r="I31" s="29">
        <v>2.52</v>
      </c>
      <c r="J31" s="36">
        <v>4.4149</v>
      </c>
      <c r="K31" s="67"/>
      <c r="L31" s="12" t="s">
        <v>326</v>
      </c>
    </row>
    <row r="32" spans="2:12" ht="13.5">
      <c r="B32" s="11" t="s">
        <v>584</v>
      </c>
      <c r="C32" s="58" t="s">
        <v>585</v>
      </c>
      <c r="D32" s="55" t="s">
        <v>586</v>
      </c>
      <c r="E32" s="9" t="s">
        <v>333</v>
      </c>
      <c r="F32" s="9" t="s">
        <v>41</v>
      </c>
      <c r="G32" s="24">
        <v>50</v>
      </c>
      <c r="H32" s="29">
        <v>535.38</v>
      </c>
      <c r="I32" s="29">
        <v>2.02</v>
      </c>
      <c r="J32" s="36">
        <v>6.7768</v>
      </c>
      <c r="K32" s="67">
        <v>5.141784986899999</v>
      </c>
      <c r="L32" s="12" t="s">
        <v>326</v>
      </c>
    </row>
    <row r="33" spans="2:12" ht="13.5">
      <c r="B33" s="11" t="s">
        <v>587</v>
      </c>
      <c r="C33" s="58" t="s">
        <v>347</v>
      </c>
      <c r="D33" s="55" t="s">
        <v>588</v>
      </c>
      <c r="E33" s="9" t="s">
        <v>333</v>
      </c>
      <c r="F33" s="9" t="s">
        <v>82</v>
      </c>
      <c r="G33" s="24">
        <v>50</v>
      </c>
      <c r="H33" s="29">
        <v>524.09</v>
      </c>
      <c r="I33" s="29">
        <v>1.98</v>
      </c>
      <c r="J33" s="36">
        <v>6.955</v>
      </c>
      <c r="K33" s="67"/>
      <c r="L33" s="12" t="s">
        <v>326</v>
      </c>
    </row>
    <row r="34" spans="2:12" ht="13.5">
      <c r="B34" s="11" t="s">
        <v>589</v>
      </c>
      <c r="C34" s="58" t="s">
        <v>590</v>
      </c>
      <c r="D34" s="55" t="s">
        <v>591</v>
      </c>
      <c r="E34" s="9" t="s">
        <v>583</v>
      </c>
      <c r="F34" s="9" t="s">
        <v>82</v>
      </c>
      <c r="G34" s="24">
        <v>50</v>
      </c>
      <c r="H34" s="29">
        <v>496.98</v>
      </c>
      <c r="I34" s="29">
        <v>1.88</v>
      </c>
      <c r="J34" s="36">
        <v>5.0399</v>
      </c>
      <c r="K34" s="67"/>
      <c r="L34" s="12" t="s">
        <v>326</v>
      </c>
    </row>
    <row r="35" spans="2:12" ht="13.5">
      <c r="B35" s="11" t="s">
        <v>342</v>
      </c>
      <c r="C35" s="58" t="s">
        <v>343</v>
      </c>
      <c r="D35" s="55" t="s">
        <v>344</v>
      </c>
      <c r="E35" s="9" t="s">
        <v>345</v>
      </c>
      <c r="F35" s="9" t="s">
        <v>82</v>
      </c>
      <c r="G35" s="24">
        <v>25</v>
      </c>
      <c r="H35" s="29">
        <v>257.63</v>
      </c>
      <c r="I35" s="29">
        <v>0.97</v>
      </c>
      <c r="J35" s="36">
        <v>8.945</v>
      </c>
      <c r="K35" s="67"/>
      <c r="L35" s="12" t="s">
        <v>326</v>
      </c>
    </row>
    <row r="36" spans="2:12" ht="13.5">
      <c r="B36" s="11" t="s">
        <v>592</v>
      </c>
      <c r="C36" s="58" t="s">
        <v>50</v>
      </c>
      <c r="D36" s="55" t="s">
        <v>593</v>
      </c>
      <c r="E36" s="9" t="s">
        <v>333</v>
      </c>
      <c r="F36" s="9" t="s">
        <v>52</v>
      </c>
      <c r="G36" s="24">
        <v>20</v>
      </c>
      <c r="H36" s="29">
        <v>203.68</v>
      </c>
      <c r="I36" s="29">
        <v>0.77</v>
      </c>
      <c r="J36" s="36">
        <v>3.8001</v>
      </c>
      <c r="K36" s="67"/>
      <c r="L36" s="12"/>
    </row>
    <row r="37" spans="2:12" ht="13.5">
      <c r="B37" s="11" t="s">
        <v>594</v>
      </c>
      <c r="C37" s="58" t="s">
        <v>337</v>
      </c>
      <c r="D37" s="55" t="s">
        <v>595</v>
      </c>
      <c r="E37" s="9" t="s">
        <v>333</v>
      </c>
      <c r="F37" s="9" t="s">
        <v>82</v>
      </c>
      <c r="G37" s="24">
        <v>10</v>
      </c>
      <c r="H37" s="29">
        <v>109.45</v>
      </c>
      <c r="I37" s="29">
        <v>0.41</v>
      </c>
      <c r="J37" s="36">
        <v>6.6442</v>
      </c>
      <c r="K37" s="67"/>
      <c r="L37" s="12" t="s">
        <v>326</v>
      </c>
    </row>
    <row r="38" spans="2:12" ht="13.5">
      <c r="B38" s="11" t="s">
        <v>346</v>
      </c>
      <c r="C38" s="58" t="s">
        <v>347</v>
      </c>
      <c r="D38" s="55" t="s">
        <v>348</v>
      </c>
      <c r="E38" s="9" t="s">
        <v>333</v>
      </c>
      <c r="F38" s="9" t="s">
        <v>82</v>
      </c>
      <c r="G38" s="24">
        <v>10</v>
      </c>
      <c r="H38" s="29">
        <v>107.81</v>
      </c>
      <c r="I38" s="29">
        <v>0.41</v>
      </c>
      <c r="J38" s="36">
        <v>6.1124</v>
      </c>
      <c r="K38" s="67"/>
      <c r="L38" s="12" t="s">
        <v>326</v>
      </c>
    </row>
    <row r="39" spans="3:12" ht="13.5">
      <c r="C39" s="61" t="s">
        <v>209</v>
      </c>
      <c r="D39" s="55"/>
      <c r="E39" s="9"/>
      <c r="F39" s="9"/>
      <c r="G39" s="24"/>
      <c r="H39" s="30">
        <v>21691.78</v>
      </c>
      <c r="I39" s="30">
        <v>81.85</v>
      </c>
      <c r="J39" s="36"/>
      <c r="K39" s="67"/>
      <c r="L39" s="12"/>
    </row>
    <row r="40" spans="3:12" ht="13.5">
      <c r="C40" s="58"/>
      <c r="D40" s="55"/>
      <c r="E40" s="9"/>
      <c r="F40" s="9"/>
      <c r="G40" s="24"/>
      <c r="H40" s="29"/>
      <c r="I40" s="29"/>
      <c r="J40" s="36"/>
      <c r="K40" s="67"/>
      <c r="L40" s="12"/>
    </row>
    <row r="41" spans="3:12" ht="13.5">
      <c r="C41" s="61" t="s">
        <v>7</v>
      </c>
      <c r="D41" s="55"/>
      <c r="E41" s="9"/>
      <c r="F41" s="9"/>
      <c r="G41" s="24"/>
      <c r="H41" s="29" t="s">
        <v>2</v>
      </c>
      <c r="I41" s="29" t="s">
        <v>2</v>
      </c>
      <c r="J41" s="36"/>
      <c r="K41" s="67"/>
      <c r="L41" s="12"/>
    </row>
    <row r="42" spans="3:12" ht="13.5">
      <c r="C42" s="58"/>
      <c r="D42" s="55"/>
      <c r="E42" s="9"/>
      <c r="F42" s="9"/>
      <c r="G42" s="24"/>
      <c r="H42" s="29"/>
      <c r="I42" s="29"/>
      <c r="J42" s="36"/>
      <c r="K42" s="67"/>
      <c r="L42" s="12"/>
    </row>
    <row r="43" spans="3:12" ht="13.5">
      <c r="C43" s="61" t="s">
        <v>8</v>
      </c>
      <c r="D43" s="55"/>
      <c r="E43" s="9"/>
      <c r="F43" s="9"/>
      <c r="G43" s="24"/>
      <c r="H43" s="29" t="s">
        <v>2</v>
      </c>
      <c r="I43" s="29" t="s">
        <v>2</v>
      </c>
      <c r="J43" s="36"/>
      <c r="K43" s="67"/>
      <c r="L43" s="12"/>
    </row>
    <row r="44" spans="3:12" ht="13.5">
      <c r="C44" s="58"/>
      <c r="D44" s="55"/>
      <c r="E44" s="9"/>
      <c r="F44" s="9"/>
      <c r="G44" s="24"/>
      <c r="H44" s="29"/>
      <c r="I44" s="29"/>
      <c r="J44" s="36"/>
      <c r="K44" s="67"/>
      <c r="L44" s="12"/>
    </row>
    <row r="45" spans="3:12" ht="13.5">
      <c r="C45" s="60" t="s">
        <v>9</v>
      </c>
      <c r="D45" s="55"/>
      <c r="E45" s="9"/>
      <c r="F45" s="9"/>
      <c r="G45" s="24"/>
      <c r="H45" s="29"/>
      <c r="I45" s="29"/>
      <c r="J45" s="36"/>
      <c r="K45" s="67"/>
      <c r="L45" s="12"/>
    </row>
    <row r="46" spans="2:12" ht="13.5">
      <c r="B46" s="11" t="s">
        <v>596</v>
      </c>
      <c r="C46" s="58" t="s">
        <v>597</v>
      </c>
      <c r="D46" s="55" t="s">
        <v>598</v>
      </c>
      <c r="E46" s="9" t="s">
        <v>355</v>
      </c>
      <c r="F46" s="9"/>
      <c r="G46" s="24">
        <v>1000000</v>
      </c>
      <c r="H46" s="29">
        <v>1018.26</v>
      </c>
      <c r="I46" s="29">
        <v>3.84</v>
      </c>
      <c r="J46" s="36">
        <v>0</v>
      </c>
      <c r="K46" s="67"/>
      <c r="L46" s="12"/>
    </row>
    <row r="47" spans="2:12" ht="13.5">
      <c r="B47" s="11" t="s">
        <v>599</v>
      </c>
      <c r="C47" s="58" t="s">
        <v>600</v>
      </c>
      <c r="D47" s="55" t="s">
        <v>601</v>
      </c>
      <c r="E47" s="9" t="s">
        <v>355</v>
      </c>
      <c r="F47" s="9"/>
      <c r="G47" s="24">
        <v>900000</v>
      </c>
      <c r="H47" s="29">
        <v>931.77</v>
      </c>
      <c r="I47" s="29">
        <v>3.52</v>
      </c>
      <c r="J47" s="36">
        <v>4.933</v>
      </c>
      <c r="K47" s="67"/>
      <c r="L47" s="12"/>
    </row>
    <row r="48" spans="2:12" ht="13.5">
      <c r="B48" s="11" t="s">
        <v>602</v>
      </c>
      <c r="C48" s="58" t="s">
        <v>603</v>
      </c>
      <c r="D48" s="55" t="s">
        <v>604</v>
      </c>
      <c r="E48" s="9" t="s">
        <v>355</v>
      </c>
      <c r="F48" s="9"/>
      <c r="G48" s="24">
        <v>500000</v>
      </c>
      <c r="H48" s="29">
        <v>500.96</v>
      </c>
      <c r="I48" s="29">
        <v>1.89</v>
      </c>
      <c r="J48" s="36">
        <v>3.4292</v>
      </c>
      <c r="K48" s="67"/>
      <c r="L48" s="12"/>
    </row>
    <row r="49" spans="2:12" ht="13.5">
      <c r="B49" s="11" t="s">
        <v>605</v>
      </c>
      <c r="C49" s="58" t="s">
        <v>606</v>
      </c>
      <c r="D49" s="55" t="s">
        <v>607</v>
      </c>
      <c r="E49" s="9" t="s">
        <v>355</v>
      </c>
      <c r="F49" s="9"/>
      <c r="G49" s="24">
        <v>500000</v>
      </c>
      <c r="H49" s="29">
        <v>499.33</v>
      </c>
      <c r="I49" s="29">
        <v>1.88</v>
      </c>
      <c r="J49" s="36">
        <v>5.6636</v>
      </c>
      <c r="K49" s="67"/>
      <c r="L49" s="12"/>
    </row>
    <row r="50" spans="2:12" ht="13.5">
      <c r="B50" s="11" t="s">
        <v>608</v>
      </c>
      <c r="C50" s="58" t="s">
        <v>609</v>
      </c>
      <c r="D50" s="55" t="s">
        <v>610</v>
      </c>
      <c r="E50" s="9" t="s">
        <v>355</v>
      </c>
      <c r="F50" s="9"/>
      <c r="G50" s="24">
        <v>235000</v>
      </c>
      <c r="H50" s="29">
        <v>243.3</v>
      </c>
      <c r="I50" s="29">
        <v>0.92</v>
      </c>
      <c r="J50" s="36">
        <v>5.9617</v>
      </c>
      <c r="K50" s="67"/>
      <c r="L50" s="12"/>
    </row>
    <row r="51" spans="3:12" ht="13.5">
      <c r="C51" s="61" t="s">
        <v>209</v>
      </c>
      <c r="D51" s="55"/>
      <c r="E51" s="9"/>
      <c r="F51" s="9"/>
      <c r="G51" s="24"/>
      <c r="H51" s="30">
        <v>3193.62</v>
      </c>
      <c r="I51" s="30">
        <v>12.05</v>
      </c>
      <c r="J51" s="36"/>
      <c r="K51" s="67"/>
      <c r="L51" s="12"/>
    </row>
    <row r="52" spans="3:12" ht="13.5">
      <c r="C52" s="58"/>
      <c r="D52" s="55"/>
      <c r="E52" s="9"/>
      <c r="F52" s="9"/>
      <c r="G52" s="24"/>
      <c r="H52" s="29"/>
      <c r="I52" s="29"/>
      <c r="J52" s="36"/>
      <c r="K52" s="67"/>
      <c r="L52" s="12"/>
    </row>
    <row r="53" spans="3:12" ht="13.5">
      <c r="C53" s="60" t="s">
        <v>10</v>
      </c>
      <c r="D53" s="55"/>
      <c r="E53" s="9"/>
      <c r="F53" s="9"/>
      <c r="G53" s="24"/>
      <c r="H53" s="29"/>
      <c r="I53" s="29"/>
      <c r="J53" s="36"/>
      <c r="K53" s="67"/>
      <c r="L53" s="12"/>
    </row>
    <row r="54" spans="2:12" ht="13.5">
      <c r="B54" s="11" t="s">
        <v>611</v>
      </c>
      <c r="C54" s="58" t="s">
        <v>612</v>
      </c>
      <c r="D54" s="55" t="s">
        <v>613</v>
      </c>
      <c r="E54" s="9" t="s">
        <v>355</v>
      </c>
      <c r="F54" s="9"/>
      <c r="G54" s="24">
        <v>200000</v>
      </c>
      <c r="H54" s="29">
        <v>211.63</v>
      </c>
      <c r="I54" s="29">
        <v>0.8</v>
      </c>
      <c r="J54" s="36">
        <v>5.995</v>
      </c>
      <c r="K54" s="67"/>
      <c r="L54" s="12"/>
    </row>
    <row r="55" spans="2:12" ht="13.5">
      <c r="B55" s="11" t="s">
        <v>614</v>
      </c>
      <c r="C55" s="58" t="s">
        <v>615</v>
      </c>
      <c r="D55" s="55" t="s">
        <v>616</v>
      </c>
      <c r="E55" s="9" t="s">
        <v>355</v>
      </c>
      <c r="F55" s="9"/>
      <c r="G55" s="24">
        <v>100000</v>
      </c>
      <c r="H55" s="29">
        <v>103.5</v>
      </c>
      <c r="I55" s="29">
        <v>0.39</v>
      </c>
      <c r="J55" s="36">
        <v>6.0566</v>
      </c>
      <c r="K55" s="67"/>
      <c r="L55" s="12"/>
    </row>
    <row r="56" spans="3:12" ht="13.5">
      <c r="C56" s="61" t="s">
        <v>209</v>
      </c>
      <c r="D56" s="55"/>
      <c r="E56" s="9"/>
      <c r="F56" s="9"/>
      <c r="G56" s="24"/>
      <c r="H56" s="30">
        <v>315.13</v>
      </c>
      <c r="I56" s="30">
        <v>1.19</v>
      </c>
      <c r="J56" s="36"/>
      <c r="K56" s="67"/>
      <c r="L56" s="12"/>
    </row>
    <row r="57" spans="3:12" ht="13.5">
      <c r="C57" s="58"/>
      <c r="D57" s="55"/>
      <c r="E57" s="9"/>
      <c r="F57" s="9"/>
      <c r="G57" s="24"/>
      <c r="H57" s="29"/>
      <c r="I57" s="29"/>
      <c r="J57" s="36"/>
      <c r="K57" s="67"/>
      <c r="L57" s="12"/>
    </row>
    <row r="58" spans="3:12" ht="13.5">
      <c r="C58" s="61" t="s">
        <v>11</v>
      </c>
      <c r="D58" s="55"/>
      <c r="E58" s="9"/>
      <c r="F58" s="9"/>
      <c r="G58" s="24"/>
      <c r="H58" s="29"/>
      <c r="I58" s="29"/>
      <c r="J58" s="36"/>
      <c r="K58" s="67"/>
      <c r="L58" s="12"/>
    </row>
    <row r="59" spans="3:12" ht="13.5">
      <c r="C59" s="58"/>
      <c r="D59" s="55"/>
      <c r="E59" s="9"/>
      <c r="F59" s="9"/>
      <c r="G59" s="24"/>
      <c r="H59" s="29"/>
      <c r="I59" s="29"/>
      <c r="J59" s="36"/>
      <c r="K59" s="67"/>
      <c r="L59" s="12"/>
    </row>
    <row r="60" spans="3:12" ht="13.5">
      <c r="C60" s="61" t="s">
        <v>13</v>
      </c>
      <c r="D60" s="55"/>
      <c r="E60" s="9"/>
      <c r="F60" s="9"/>
      <c r="G60" s="24"/>
      <c r="H60" s="29" t="s">
        <v>2</v>
      </c>
      <c r="I60" s="29" t="s">
        <v>2</v>
      </c>
      <c r="J60" s="36"/>
      <c r="K60" s="67"/>
      <c r="L60" s="12"/>
    </row>
    <row r="61" spans="3:12" ht="13.5">
      <c r="C61" s="58"/>
      <c r="D61" s="55"/>
      <c r="E61" s="9"/>
      <c r="F61" s="9"/>
      <c r="G61" s="24"/>
      <c r="H61" s="29"/>
      <c r="I61" s="29"/>
      <c r="J61" s="36"/>
      <c r="K61" s="67"/>
      <c r="L61" s="12"/>
    </row>
    <row r="62" spans="3:12" ht="13.5">
      <c r="C62" s="61" t="s">
        <v>14</v>
      </c>
      <c r="D62" s="55"/>
      <c r="E62" s="9"/>
      <c r="F62" s="9"/>
      <c r="G62" s="24"/>
      <c r="H62" s="29" t="s">
        <v>2</v>
      </c>
      <c r="I62" s="29" t="s">
        <v>2</v>
      </c>
      <c r="J62" s="36"/>
      <c r="K62" s="67"/>
      <c r="L62" s="12"/>
    </row>
    <row r="63" spans="3:12" ht="13.5">
      <c r="C63" s="58"/>
      <c r="D63" s="55"/>
      <c r="E63" s="9"/>
      <c r="F63" s="9"/>
      <c r="G63" s="24"/>
      <c r="H63" s="29"/>
      <c r="I63" s="29"/>
      <c r="J63" s="36"/>
      <c r="K63" s="67"/>
      <c r="L63" s="12"/>
    </row>
    <row r="64" spans="3:12" ht="13.5">
      <c r="C64" s="61" t="s">
        <v>15</v>
      </c>
      <c r="D64" s="55"/>
      <c r="E64" s="9"/>
      <c r="F64" s="9"/>
      <c r="G64" s="24"/>
      <c r="H64" s="29" t="s">
        <v>2</v>
      </c>
      <c r="I64" s="29" t="s">
        <v>2</v>
      </c>
      <c r="J64" s="36"/>
      <c r="K64" s="67"/>
      <c r="L64" s="12"/>
    </row>
    <row r="65" spans="3:12" ht="13.5">
      <c r="C65" s="58"/>
      <c r="D65" s="55"/>
      <c r="E65" s="9"/>
      <c r="F65" s="9"/>
      <c r="G65" s="24"/>
      <c r="H65" s="29"/>
      <c r="I65" s="29"/>
      <c r="J65" s="36"/>
      <c r="K65" s="67"/>
      <c r="L65" s="12"/>
    </row>
    <row r="66" spans="3:12" ht="13.5">
      <c r="C66" s="61" t="s">
        <v>16</v>
      </c>
      <c r="D66" s="55"/>
      <c r="E66" s="9"/>
      <c r="F66" s="9"/>
      <c r="G66" s="24"/>
      <c r="H66" s="29" t="s">
        <v>2</v>
      </c>
      <c r="I66" s="29" t="s">
        <v>2</v>
      </c>
      <c r="J66" s="36"/>
      <c r="K66" s="67"/>
      <c r="L66" s="12"/>
    </row>
    <row r="67" spans="3:12" ht="13.5">
      <c r="C67" s="58"/>
      <c r="D67" s="55"/>
      <c r="E67" s="9"/>
      <c r="F67" s="9"/>
      <c r="G67" s="24"/>
      <c r="H67" s="29"/>
      <c r="I67" s="29"/>
      <c r="J67" s="36"/>
      <c r="K67" s="67"/>
      <c r="L67" s="12"/>
    </row>
    <row r="68" spans="1:12" ht="13.5">
      <c r="A68" s="15"/>
      <c r="B68" s="33"/>
      <c r="C68" s="59" t="s">
        <v>17</v>
      </c>
      <c r="D68" s="55"/>
      <c r="E68" s="9"/>
      <c r="F68" s="9"/>
      <c r="G68" s="24"/>
      <c r="H68" s="29"/>
      <c r="I68" s="29"/>
      <c r="J68" s="36"/>
      <c r="K68" s="67"/>
      <c r="L68" s="12"/>
    </row>
    <row r="69" spans="1:12" ht="13.5">
      <c r="A69" s="33"/>
      <c r="B69" s="33"/>
      <c r="C69" s="59" t="s">
        <v>18</v>
      </c>
      <c r="D69" s="55"/>
      <c r="E69" s="9"/>
      <c r="F69" s="9"/>
      <c r="G69" s="24"/>
      <c r="H69" s="29" t="s">
        <v>2</v>
      </c>
      <c r="I69" s="29" t="s">
        <v>2</v>
      </c>
      <c r="J69" s="36"/>
      <c r="K69" s="67"/>
      <c r="L69" s="12"/>
    </row>
    <row r="70" spans="1:12" ht="13.5">
      <c r="A70" s="33"/>
      <c r="B70" s="33"/>
      <c r="C70" s="59"/>
      <c r="D70" s="55"/>
      <c r="E70" s="9"/>
      <c r="F70" s="9"/>
      <c r="G70" s="24"/>
      <c r="H70" s="29"/>
      <c r="I70" s="29"/>
      <c r="J70" s="36"/>
      <c r="K70" s="67"/>
      <c r="L70" s="12"/>
    </row>
    <row r="71" spans="1:12" ht="13.5">
      <c r="A71" s="33"/>
      <c r="B71" s="33"/>
      <c r="C71" s="59" t="s">
        <v>19</v>
      </c>
      <c r="D71" s="55"/>
      <c r="E71" s="9"/>
      <c r="F71" s="9"/>
      <c r="G71" s="24"/>
      <c r="H71" s="29" t="s">
        <v>2</v>
      </c>
      <c r="I71" s="29" t="s">
        <v>2</v>
      </c>
      <c r="J71" s="36"/>
      <c r="K71" s="67"/>
      <c r="L71" s="12"/>
    </row>
    <row r="72" spans="1:12" ht="13.5">
      <c r="A72" s="33"/>
      <c r="B72" s="33"/>
      <c r="C72" s="59"/>
      <c r="D72" s="55"/>
      <c r="E72" s="9"/>
      <c r="F72" s="9"/>
      <c r="G72" s="24"/>
      <c r="H72" s="29"/>
      <c r="I72" s="29"/>
      <c r="J72" s="36"/>
      <c r="K72" s="67"/>
      <c r="L72" s="12"/>
    </row>
    <row r="73" spans="1:12" ht="13.5">
      <c r="A73" s="33"/>
      <c r="B73" s="33"/>
      <c r="C73" s="59" t="s">
        <v>20</v>
      </c>
      <c r="D73" s="55"/>
      <c r="E73" s="9"/>
      <c r="F73" s="9"/>
      <c r="G73" s="24"/>
      <c r="H73" s="29" t="s">
        <v>2</v>
      </c>
      <c r="I73" s="29" t="s">
        <v>2</v>
      </c>
      <c r="J73" s="36"/>
      <c r="K73" s="67"/>
      <c r="L73" s="12"/>
    </row>
    <row r="74" spans="1:12" ht="13.5">
      <c r="A74" s="33"/>
      <c r="B74" s="33"/>
      <c r="C74" s="59"/>
      <c r="D74" s="55"/>
      <c r="E74" s="9"/>
      <c r="F74" s="9"/>
      <c r="G74" s="24"/>
      <c r="H74" s="29"/>
      <c r="I74" s="29"/>
      <c r="J74" s="36"/>
      <c r="K74" s="67"/>
      <c r="L74" s="12"/>
    </row>
    <row r="75" spans="1:12" ht="13.5">
      <c r="A75" s="33"/>
      <c r="B75" s="33"/>
      <c r="C75" s="59" t="s">
        <v>21</v>
      </c>
      <c r="D75" s="55"/>
      <c r="E75" s="9"/>
      <c r="F75" s="9"/>
      <c r="G75" s="24"/>
      <c r="H75" s="29" t="s">
        <v>2</v>
      </c>
      <c r="I75" s="29" t="s">
        <v>2</v>
      </c>
      <c r="J75" s="36"/>
      <c r="K75" s="67"/>
      <c r="L75" s="12"/>
    </row>
    <row r="76" spans="1:12" ht="13.5">
      <c r="A76" s="33"/>
      <c r="B76" s="33"/>
      <c r="C76" s="59"/>
      <c r="D76" s="55"/>
      <c r="E76" s="9"/>
      <c r="F76" s="9"/>
      <c r="G76" s="24"/>
      <c r="H76" s="29"/>
      <c r="I76" s="29"/>
      <c r="J76" s="36"/>
      <c r="K76" s="67"/>
      <c r="L76" s="12"/>
    </row>
    <row r="77" spans="3:12" ht="13.5">
      <c r="C77" s="60" t="s">
        <v>22</v>
      </c>
      <c r="D77" s="55"/>
      <c r="E77" s="9"/>
      <c r="F77" s="9"/>
      <c r="G77" s="24"/>
      <c r="H77" s="29"/>
      <c r="I77" s="29"/>
      <c r="J77" s="36"/>
      <c r="K77" s="67"/>
      <c r="L77" s="12"/>
    </row>
    <row r="78" spans="2:12" ht="13.5">
      <c r="B78" s="11" t="s">
        <v>217</v>
      </c>
      <c r="C78" s="58" t="s">
        <v>218</v>
      </c>
      <c r="D78" s="55"/>
      <c r="E78" s="9"/>
      <c r="F78" s="9"/>
      <c r="G78" s="24"/>
      <c r="H78" s="29">
        <v>532.08</v>
      </c>
      <c r="I78" s="29">
        <v>2.01</v>
      </c>
      <c r="J78" s="36"/>
      <c r="K78" s="67"/>
      <c r="L78" s="12"/>
    </row>
    <row r="79" spans="3:12" ht="13.5">
      <c r="C79" s="61" t="s">
        <v>209</v>
      </c>
      <c r="D79" s="55"/>
      <c r="E79" s="9"/>
      <c r="F79" s="9"/>
      <c r="G79" s="24"/>
      <c r="H79" s="30">
        <v>532.08</v>
      </c>
      <c r="I79" s="30">
        <v>2.01</v>
      </c>
      <c r="J79" s="36"/>
      <c r="K79" s="67"/>
      <c r="L79" s="12"/>
    </row>
    <row r="80" spans="3:12" ht="13.5">
      <c r="C80" s="58"/>
      <c r="D80" s="55"/>
      <c r="E80" s="9"/>
      <c r="F80" s="9"/>
      <c r="G80" s="24"/>
      <c r="H80" s="29"/>
      <c r="I80" s="29"/>
      <c r="J80" s="36"/>
      <c r="K80" s="67"/>
      <c r="L80" s="12"/>
    </row>
    <row r="81" spans="1:12" ht="13.5">
      <c r="A81" s="15"/>
      <c r="B81" s="33"/>
      <c r="C81" s="59" t="s">
        <v>23</v>
      </c>
      <c r="D81" s="55"/>
      <c r="E81" s="9"/>
      <c r="F81" s="9"/>
      <c r="G81" s="24"/>
      <c r="H81" s="29"/>
      <c r="I81" s="29"/>
      <c r="J81" s="36"/>
      <c r="K81" s="67"/>
      <c r="L81" s="12"/>
    </row>
    <row r="82" spans="2:12" ht="13.5">
      <c r="B82" s="11"/>
      <c r="C82" s="58" t="s">
        <v>219</v>
      </c>
      <c r="D82" s="55"/>
      <c r="E82" s="9"/>
      <c r="F82" s="9"/>
      <c r="G82" s="24"/>
      <c r="H82" s="29">
        <v>764.49</v>
      </c>
      <c r="I82" s="29">
        <v>2.9</v>
      </c>
      <c r="J82" s="36"/>
      <c r="K82" s="67"/>
      <c r="L82" s="12"/>
    </row>
    <row r="83" spans="3:12" ht="13.5">
      <c r="C83" s="61" t="s">
        <v>209</v>
      </c>
      <c r="D83" s="55"/>
      <c r="E83" s="9"/>
      <c r="F83" s="9"/>
      <c r="G83" s="24"/>
      <c r="H83" s="30">
        <v>764.49</v>
      </c>
      <c r="I83" s="30">
        <v>2.9</v>
      </c>
      <c r="J83" s="36"/>
      <c r="K83" s="67"/>
      <c r="L83" s="12"/>
    </row>
    <row r="84" spans="3:12" ht="13.5">
      <c r="C84" s="58"/>
      <c r="D84" s="55"/>
      <c r="E84" s="9"/>
      <c r="F84" s="9"/>
      <c r="G84" s="24"/>
      <c r="H84" s="29"/>
      <c r="I84" s="29"/>
      <c r="J84" s="36"/>
      <c r="K84" s="67"/>
      <c r="L84" s="12"/>
    </row>
    <row r="85" spans="3:12" ht="13.5">
      <c r="C85" s="62" t="s">
        <v>220</v>
      </c>
      <c r="D85" s="56"/>
      <c r="E85" s="6"/>
      <c r="F85" s="7"/>
      <c r="G85" s="25"/>
      <c r="H85" s="31">
        <v>26497.1</v>
      </c>
      <c r="I85" s="31">
        <f>_xlfn.SUMIFS(I:I,C:C,"Total")</f>
        <v>100</v>
      </c>
      <c r="J85" s="37"/>
      <c r="K85" s="68"/>
      <c r="L85" s="8"/>
    </row>
    <row r="87" ht="14.25" thickBot="1"/>
    <row r="88" spans="3:11" ht="13.5">
      <c r="C88" s="86"/>
      <c r="D88" s="87"/>
      <c r="E88" s="88"/>
      <c r="F88" s="89"/>
      <c r="G88" s="90"/>
      <c r="H88" s="91"/>
      <c r="I88" s="91"/>
      <c r="J88" s="92"/>
      <c r="K88" s="93"/>
    </row>
    <row r="89" spans="3:11" ht="13.5">
      <c r="C89" s="52" t="s">
        <v>934</v>
      </c>
      <c r="G89" s="94"/>
      <c r="H89" s="95"/>
      <c r="I89" s="95"/>
      <c r="J89" s="3"/>
      <c r="K89" s="96"/>
    </row>
    <row r="90" spans="3:11" ht="13.5">
      <c r="C90" s="303" t="s">
        <v>985</v>
      </c>
      <c r="D90" s="304"/>
      <c r="E90" s="304"/>
      <c r="F90" s="304"/>
      <c r="G90" s="304"/>
      <c r="H90" s="304"/>
      <c r="I90" s="304"/>
      <c r="J90" s="304"/>
      <c r="K90" s="96"/>
    </row>
    <row r="91" spans="3:11" ht="27">
      <c r="C91" s="100" t="s">
        <v>944</v>
      </c>
      <c r="D91" s="101"/>
      <c r="E91" s="101"/>
      <c r="F91" s="101"/>
      <c r="G91" s="101"/>
      <c r="H91" s="101"/>
      <c r="I91" s="101"/>
      <c r="J91" s="101"/>
      <c r="K91" s="96"/>
    </row>
    <row r="92" spans="3:11" ht="13.5">
      <c r="C92" s="102" t="s">
        <v>945</v>
      </c>
      <c r="D92" s="103"/>
      <c r="E92" s="103"/>
      <c r="F92" s="103"/>
      <c r="G92" s="103"/>
      <c r="H92" s="103"/>
      <c r="I92" s="95"/>
      <c r="J92" s="3"/>
      <c r="K92" s="96"/>
    </row>
    <row r="93" spans="3:11" ht="14.25" thickBot="1">
      <c r="C93" s="107" t="s">
        <v>946</v>
      </c>
      <c r="D93" s="103"/>
      <c r="E93" s="108"/>
      <c r="F93" s="108"/>
      <c r="G93" s="103"/>
      <c r="H93" s="103"/>
      <c r="I93" s="95"/>
      <c r="J93" s="3"/>
      <c r="K93" s="96"/>
    </row>
    <row r="94" spans="3:11" ht="40.5">
      <c r="C94" s="305" t="s">
        <v>947</v>
      </c>
      <c r="D94" s="305" t="s">
        <v>948</v>
      </c>
      <c r="E94" s="109" t="s">
        <v>949</v>
      </c>
      <c r="F94" s="109" t="s">
        <v>949</v>
      </c>
      <c r="G94" s="109" t="s">
        <v>950</v>
      </c>
      <c r="H94" s="103"/>
      <c r="I94" s="95"/>
      <c r="J94" s="3"/>
      <c r="K94" s="96"/>
    </row>
    <row r="95" spans="3:11" ht="14.25" thickBot="1">
      <c r="C95" s="306"/>
      <c r="D95" s="306"/>
      <c r="E95" s="110" t="s">
        <v>951</v>
      </c>
      <c r="F95" s="110" t="s">
        <v>952</v>
      </c>
      <c r="G95" s="110" t="s">
        <v>951</v>
      </c>
      <c r="H95" s="103"/>
      <c r="I95" s="95"/>
      <c r="J95" s="3"/>
      <c r="K95" s="96"/>
    </row>
    <row r="96" spans="3:11" ht="14.25" thickBot="1">
      <c r="C96" s="111" t="s">
        <v>2</v>
      </c>
      <c r="D96" s="111" t="s">
        <v>2</v>
      </c>
      <c r="E96" s="111" t="s">
        <v>2</v>
      </c>
      <c r="F96" s="111" t="s">
        <v>2</v>
      </c>
      <c r="G96" s="111" t="s">
        <v>2</v>
      </c>
      <c r="H96" s="103"/>
      <c r="I96" s="95"/>
      <c r="J96" s="3"/>
      <c r="K96" s="96"/>
    </row>
    <row r="97" spans="3:11" ht="13.5">
      <c r="C97" s="107"/>
      <c r="D97" s="103"/>
      <c r="E97" s="108"/>
      <c r="F97" s="108"/>
      <c r="G97" s="103"/>
      <c r="H97" s="103"/>
      <c r="I97" s="95"/>
      <c r="J97" s="3"/>
      <c r="K97" s="96"/>
    </row>
    <row r="98" spans="3:11" ht="13.5">
      <c r="C98" s="107" t="s">
        <v>953</v>
      </c>
      <c r="D98" s="103"/>
      <c r="E98" s="108"/>
      <c r="F98" s="108"/>
      <c r="G98" s="103"/>
      <c r="H98" s="103"/>
      <c r="I98" s="95"/>
      <c r="J98" s="3"/>
      <c r="K98" s="96"/>
    </row>
    <row r="99" spans="3:11" ht="13.5">
      <c r="C99" s="112" t="s">
        <v>954</v>
      </c>
      <c r="D99" s="113"/>
      <c r="E99" s="11"/>
      <c r="F99" s="104">
        <v>22.8574</v>
      </c>
      <c r="G99" s="103"/>
      <c r="H99" s="103"/>
      <c r="I99" s="95"/>
      <c r="J99" s="3"/>
      <c r="K99" s="96"/>
    </row>
    <row r="100" spans="3:11" ht="13.5">
      <c r="C100" s="112" t="s">
        <v>1046</v>
      </c>
      <c r="D100" s="113"/>
      <c r="E100" s="11"/>
      <c r="F100" s="104">
        <v>10.1163</v>
      </c>
      <c r="G100" s="103"/>
      <c r="H100" s="103"/>
      <c r="I100" s="95"/>
      <c r="J100" s="3"/>
      <c r="K100" s="96"/>
    </row>
    <row r="101" spans="3:11" ht="13.5">
      <c r="C101" s="112" t="s">
        <v>1047</v>
      </c>
      <c r="D101" s="113"/>
      <c r="E101" s="11"/>
      <c r="F101" s="104">
        <v>10.697</v>
      </c>
      <c r="G101" s="103"/>
      <c r="H101" s="103"/>
      <c r="I101" s="95"/>
      <c r="J101" s="3"/>
      <c r="K101" s="96"/>
    </row>
    <row r="102" spans="3:11" ht="13.5">
      <c r="C102" s="112" t="s">
        <v>956</v>
      </c>
      <c r="D102" s="113"/>
      <c r="E102" s="11"/>
      <c r="F102" s="104">
        <v>24.099</v>
      </c>
      <c r="G102" s="103"/>
      <c r="H102" s="103"/>
      <c r="I102" s="95"/>
      <c r="J102" s="3"/>
      <c r="K102" s="96"/>
    </row>
    <row r="103" spans="3:11" ht="13.5">
      <c r="C103" s="112" t="s">
        <v>1048</v>
      </c>
      <c r="D103" s="113"/>
      <c r="E103" s="11"/>
      <c r="F103" s="104">
        <v>10.1178</v>
      </c>
      <c r="G103" s="103"/>
      <c r="H103" s="103"/>
      <c r="I103" s="95"/>
      <c r="J103" s="3"/>
      <c r="K103" s="96"/>
    </row>
    <row r="104" spans="3:11" ht="13.5">
      <c r="C104" s="112" t="s">
        <v>1049</v>
      </c>
      <c r="D104" s="113"/>
      <c r="E104" s="11"/>
      <c r="F104" s="104">
        <v>10.9641</v>
      </c>
      <c r="G104" s="103"/>
      <c r="H104" s="103"/>
      <c r="I104" s="95"/>
      <c r="J104" s="3"/>
      <c r="K104" s="96"/>
    </row>
    <row r="105" spans="3:11" ht="13.5">
      <c r="C105" s="107" t="s">
        <v>958</v>
      </c>
      <c r="D105" s="103"/>
      <c r="E105" s="161"/>
      <c r="F105" s="161"/>
      <c r="G105" s="103"/>
      <c r="H105" s="103"/>
      <c r="I105" s="95"/>
      <c r="J105" s="3"/>
      <c r="K105" s="96"/>
    </row>
    <row r="106" spans="3:11" ht="13.5">
      <c r="C106" s="112" t="s">
        <v>954</v>
      </c>
      <c r="D106" s="113"/>
      <c r="E106" s="11"/>
      <c r="F106" s="104">
        <v>23.4272</v>
      </c>
      <c r="G106" s="184"/>
      <c r="H106" s="119"/>
      <c r="I106" s="95"/>
      <c r="J106" s="3"/>
      <c r="K106" s="96"/>
    </row>
    <row r="107" spans="3:11" ht="13.5">
      <c r="C107" s="112" t="s">
        <v>1046</v>
      </c>
      <c r="D107" s="113"/>
      <c r="E107" s="11"/>
      <c r="F107" s="104">
        <v>10.2047</v>
      </c>
      <c r="G107" s="184"/>
      <c r="H107" s="119"/>
      <c r="I107" s="95"/>
      <c r="J107" s="3"/>
      <c r="K107" s="96"/>
    </row>
    <row r="108" spans="3:11" ht="13.5">
      <c r="C108" s="112" t="s">
        <v>1047</v>
      </c>
      <c r="D108" s="113"/>
      <c r="E108" s="11"/>
      <c r="F108" s="104">
        <v>10.7424</v>
      </c>
      <c r="G108" s="184"/>
      <c r="H108" s="119"/>
      <c r="I108" s="95"/>
      <c r="J108" s="3"/>
      <c r="K108" s="96"/>
    </row>
    <row r="109" spans="3:11" ht="13.5">
      <c r="C109" s="112" t="s">
        <v>956</v>
      </c>
      <c r="D109" s="113"/>
      <c r="E109" s="11"/>
      <c r="F109" s="104">
        <v>24.7912</v>
      </c>
      <c r="G109" s="184"/>
      <c r="H109" s="119"/>
      <c r="I109" s="95"/>
      <c r="J109" s="3"/>
      <c r="K109" s="96"/>
    </row>
    <row r="110" spans="3:11" ht="13.5">
      <c r="C110" s="112" t="s">
        <v>1048</v>
      </c>
      <c r="D110" s="113"/>
      <c r="E110" s="11"/>
      <c r="F110" s="104">
        <v>10.2117</v>
      </c>
      <c r="G110" s="184"/>
      <c r="H110" s="119"/>
      <c r="I110" s="95"/>
      <c r="J110" s="3"/>
      <c r="K110" s="96"/>
    </row>
    <row r="111" spans="3:11" ht="13.5">
      <c r="C111" s="112" t="s">
        <v>1049</v>
      </c>
      <c r="D111" s="113"/>
      <c r="E111" s="11"/>
      <c r="F111" s="104">
        <v>11.0476</v>
      </c>
      <c r="G111" s="184"/>
      <c r="H111" s="119"/>
      <c r="I111" s="95"/>
      <c r="J111" s="3"/>
      <c r="K111" s="96"/>
    </row>
    <row r="112" spans="3:11" ht="13.5">
      <c r="C112" s="107" t="s">
        <v>959</v>
      </c>
      <c r="D112" s="103"/>
      <c r="E112" s="108"/>
      <c r="F112" s="108" t="s">
        <v>960</v>
      </c>
      <c r="G112" s="103"/>
      <c r="H112" s="103"/>
      <c r="I112" s="95"/>
      <c r="J112" s="3"/>
      <c r="K112" s="96"/>
    </row>
    <row r="113" spans="3:11" ht="13.5">
      <c r="C113" s="107" t="s">
        <v>961</v>
      </c>
      <c r="D113" s="103"/>
      <c r="E113" s="108"/>
      <c r="F113" s="108" t="s">
        <v>960</v>
      </c>
      <c r="G113" s="103"/>
      <c r="H113" s="103"/>
      <c r="I113" s="95"/>
      <c r="J113" s="3"/>
      <c r="K113" s="96"/>
    </row>
    <row r="114" spans="3:11" ht="13.5">
      <c r="C114" s="107" t="s">
        <v>986</v>
      </c>
      <c r="D114" s="103"/>
      <c r="E114" s="108"/>
      <c r="F114" s="115">
        <v>2.63</v>
      </c>
      <c r="G114" s="103"/>
      <c r="H114" s="103"/>
      <c r="I114" s="95"/>
      <c r="J114" s="3"/>
      <c r="K114" s="96"/>
    </row>
    <row r="115" spans="3:11" ht="13.5">
      <c r="C115" s="107" t="s">
        <v>963</v>
      </c>
      <c r="D115" s="103"/>
      <c r="E115" s="108"/>
      <c r="F115" s="108"/>
      <c r="G115" s="158"/>
      <c r="H115" s="103"/>
      <c r="I115" s="95"/>
      <c r="J115" s="3"/>
      <c r="K115" s="96"/>
    </row>
    <row r="116" spans="3:11" ht="27">
      <c r="C116" s="121" t="s">
        <v>888</v>
      </c>
      <c r="D116" s="122" t="s">
        <v>964</v>
      </c>
      <c r="E116" s="122" t="s">
        <v>965</v>
      </c>
      <c r="G116" s="103"/>
      <c r="H116" s="106"/>
      <c r="I116" s="95"/>
      <c r="J116" s="3"/>
      <c r="K116" s="96"/>
    </row>
    <row r="117" spans="3:11" ht="13.5">
      <c r="C117" s="125" t="s">
        <v>1046</v>
      </c>
      <c r="D117" s="124">
        <v>0.161864</v>
      </c>
      <c r="E117" s="124">
        <v>0.161864</v>
      </c>
      <c r="G117" s="103"/>
      <c r="H117" s="106"/>
      <c r="I117" s="95"/>
      <c r="J117" s="3"/>
      <c r="K117" s="96"/>
    </row>
    <row r="118" spans="3:11" ht="13.5">
      <c r="C118" s="125" t="s">
        <v>1047</v>
      </c>
      <c r="D118" s="124">
        <v>0.22</v>
      </c>
      <c r="E118" s="124">
        <v>0.22</v>
      </c>
      <c r="G118" s="103"/>
      <c r="H118" s="106"/>
      <c r="I118" s="95"/>
      <c r="J118" s="3"/>
      <c r="K118" s="96"/>
    </row>
    <row r="119" spans="3:11" ht="13.5">
      <c r="C119" s="125" t="s">
        <v>1048</v>
      </c>
      <c r="D119" s="124">
        <v>0.194043</v>
      </c>
      <c r="E119" s="124">
        <v>0.194043</v>
      </c>
      <c r="G119" s="103"/>
      <c r="H119" s="106"/>
      <c r="I119" s="95"/>
      <c r="J119" s="3"/>
      <c r="K119" s="96"/>
    </row>
    <row r="120" spans="3:11" ht="13.5">
      <c r="C120" s="125" t="s">
        <v>1049</v>
      </c>
      <c r="D120" s="124">
        <v>0.23</v>
      </c>
      <c r="E120" s="124">
        <v>0.23</v>
      </c>
      <c r="G120" s="103"/>
      <c r="H120" s="106"/>
      <c r="I120" s="95"/>
      <c r="J120" s="3"/>
      <c r="K120" s="96"/>
    </row>
    <row r="121" spans="3:11" ht="13.5">
      <c r="C121" s="324" t="s">
        <v>966</v>
      </c>
      <c r="D121" s="325"/>
      <c r="E121" s="325"/>
      <c r="F121" s="325"/>
      <c r="G121" s="325"/>
      <c r="H121" s="325"/>
      <c r="I121" s="95"/>
      <c r="J121" s="3"/>
      <c r="K121" s="96"/>
    </row>
    <row r="122" spans="3:11" ht="13.5">
      <c r="C122" s="324"/>
      <c r="D122" s="325"/>
      <c r="E122" s="325"/>
      <c r="F122" s="325"/>
      <c r="G122" s="325"/>
      <c r="H122" s="325"/>
      <c r="I122" s="95"/>
      <c r="J122" s="3"/>
      <c r="K122" s="96"/>
    </row>
    <row r="123" spans="3:11" ht="15.75">
      <c r="C123" s="107" t="s">
        <v>967</v>
      </c>
      <c r="D123" s="128"/>
      <c r="E123" s="115"/>
      <c r="F123" s="108" t="s">
        <v>960</v>
      </c>
      <c r="G123" s="187"/>
      <c r="H123" s="187"/>
      <c r="I123" s="95"/>
      <c r="J123" s="3"/>
      <c r="K123" s="96"/>
    </row>
    <row r="124" spans="3:11" ht="15.75">
      <c r="C124" s="107" t="s">
        <v>968</v>
      </c>
      <c r="D124" s="128"/>
      <c r="E124" s="115"/>
      <c r="F124" s="108" t="s">
        <v>960</v>
      </c>
      <c r="G124" s="187"/>
      <c r="H124" s="187"/>
      <c r="I124" s="95"/>
      <c r="J124" s="3"/>
      <c r="K124" s="96"/>
    </row>
    <row r="125" spans="3:11" ht="15.75">
      <c r="C125" s="107" t="s">
        <v>969</v>
      </c>
      <c r="D125" s="128"/>
      <c r="E125" s="115"/>
      <c r="F125" s="108" t="s">
        <v>960</v>
      </c>
      <c r="G125" s="187"/>
      <c r="H125" s="187"/>
      <c r="I125" s="95"/>
      <c r="J125" s="3"/>
      <c r="K125" s="96"/>
    </row>
    <row r="126" spans="3:11" ht="15.75">
      <c r="C126" s="107" t="s">
        <v>970</v>
      </c>
      <c r="D126" s="128"/>
      <c r="E126" s="115"/>
      <c r="F126" s="108" t="s">
        <v>960</v>
      </c>
      <c r="G126" s="187"/>
      <c r="H126" s="187"/>
      <c r="I126" s="95"/>
      <c r="J126" s="3"/>
      <c r="K126" s="96"/>
    </row>
    <row r="127" spans="3:11" ht="14.25" thickBot="1">
      <c r="C127" s="131" t="s">
        <v>971</v>
      </c>
      <c r="D127" s="132"/>
      <c r="E127" s="167"/>
      <c r="F127" s="167"/>
      <c r="G127" s="132"/>
      <c r="H127" s="132"/>
      <c r="I127" s="136"/>
      <c r="J127" s="165"/>
      <c r="K127" s="137"/>
    </row>
    <row r="128" spans="3:11" ht="13.5">
      <c r="C128" s="138"/>
      <c r="D128" s="139"/>
      <c r="E128" s="139"/>
      <c r="F128" s="139"/>
      <c r="G128" s="90"/>
      <c r="H128" s="99"/>
      <c r="I128" s="99"/>
      <c r="J128" s="99"/>
      <c r="K128" s="93"/>
    </row>
    <row r="129" spans="3:11" ht="16.5">
      <c r="C129" s="140" t="s">
        <v>972</v>
      </c>
      <c r="D129" s="141"/>
      <c r="F129" s="154"/>
      <c r="G129" s="154"/>
      <c r="H129" s="154"/>
      <c r="I129" s="154"/>
      <c r="J129" s="95"/>
      <c r="K129" s="96"/>
    </row>
    <row r="130" spans="3:11" ht="15">
      <c r="C130" s="168"/>
      <c r="E130" s="154"/>
      <c r="F130" s="154"/>
      <c r="G130" s="154"/>
      <c r="H130" s="154"/>
      <c r="I130" s="154"/>
      <c r="J130" s="95"/>
      <c r="K130" s="96"/>
    </row>
    <row r="131" spans="3:11" ht="15">
      <c r="C131" s="168"/>
      <c r="D131" s="154"/>
      <c r="E131" s="154"/>
      <c r="F131" s="154"/>
      <c r="G131" s="154"/>
      <c r="H131" s="154"/>
      <c r="I131" s="154"/>
      <c r="J131" s="95"/>
      <c r="K131" s="96"/>
    </row>
    <row r="132" spans="3:11" ht="15">
      <c r="C132" s="168"/>
      <c r="D132" s="154"/>
      <c r="E132" s="154"/>
      <c r="F132" s="154"/>
      <c r="G132" s="154"/>
      <c r="H132" s="154"/>
      <c r="I132" s="154"/>
      <c r="J132" s="95"/>
      <c r="K132" s="96"/>
    </row>
    <row r="133" spans="3:11" ht="15">
      <c r="C133" s="168"/>
      <c r="D133" s="154"/>
      <c r="E133" s="154"/>
      <c r="F133" s="154"/>
      <c r="G133" s="154"/>
      <c r="H133" s="154"/>
      <c r="I133" s="154"/>
      <c r="J133" s="95"/>
      <c r="K133" s="96"/>
    </row>
    <row r="134" spans="3:11" ht="15">
      <c r="C134" s="168"/>
      <c r="D134" s="154"/>
      <c r="E134" s="154"/>
      <c r="F134" s="154"/>
      <c r="G134" s="154"/>
      <c r="H134" s="154"/>
      <c r="I134" s="154"/>
      <c r="J134" s="95"/>
      <c r="K134" s="96"/>
    </row>
    <row r="135" spans="3:11" ht="15">
      <c r="C135" s="168"/>
      <c r="D135" s="154"/>
      <c r="E135" s="154"/>
      <c r="F135" s="154"/>
      <c r="G135" s="154"/>
      <c r="H135" s="154"/>
      <c r="I135" s="154"/>
      <c r="J135" s="95"/>
      <c r="K135" s="96"/>
    </row>
    <row r="136" spans="3:11" ht="15">
      <c r="C136" s="168"/>
      <c r="D136" s="154"/>
      <c r="E136" s="154"/>
      <c r="F136" s="154"/>
      <c r="G136" s="154"/>
      <c r="H136" s="154"/>
      <c r="I136" s="154"/>
      <c r="J136" s="95"/>
      <c r="K136" s="96"/>
    </row>
    <row r="137" spans="3:11" ht="15">
      <c r="C137" s="168"/>
      <c r="D137" s="154"/>
      <c r="E137" s="154"/>
      <c r="F137" s="154"/>
      <c r="G137" s="154"/>
      <c r="H137" s="154"/>
      <c r="I137" s="154"/>
      <c r="J137" s="95"/>
      <c r="K137" s="96"/>
    </row>
    <row r="138" spans="3:11" ht="15">
      <c r="C138" s="168"/>
      <c r="D138" s="154"/>
      <c r="E138" s="154"/>
      <c r="F138" s="154"/>
      <c r="G138" s="154"/>
      <c r="H138" s="154"/>
      <c r="I138" s="154"/>
      <c r="J138" s="95"/>
      <c r="K138" s="96"/>
    </row>
    <row r="139" spans="3:11" ht="15">
      <c r="C139" s="168"/>
      <c r="D139" s="154"/>
      <c r="E139" s="154"/>
      <c r="F139" s="154"/>
      <c r="G139" s="154"/>
      <c r="H139" s="154"/>
      <c r="I139" s="154"/>
      <c r="J139" s="95"/>
      <c r="K139" s="96"/>
    </row>
    <row r="140" spans="3:11" ht="15">
      <c r="C140" s="275"/>
      <c r="D140" s="154"/>
      <c r="E140" s="154"/>
      <c r="F140" s="154"/>
      <c r="H140" s="154"/>
      <c r="I140" s="154"/>
      <c r="J140" s="95"/>
      <c r="K140" s="96"/>
    </row>
    <row r="141" spans="3:11" ht="13.5">
      <c r="C141" s="169"/>
      <c r="G141" s="94"/>
      <c r="H141" s="95"/>
      <c r="I141" s="95"/>
      <c r="J141" s="95"/>
      <c r="K141" s="96"/>
    </row>
    <row r="142" spans="3:11" ht="13.5">
      <c r="C142" s="319"/>
      <c r="D142" s="320"/>
      <c r="E142" s="320"/>
      <c r="F142" s="320"/>
      <c r="G142" s="320"/>
      <c r="H142" s="320"/>
      <c r="I142" s="320"/>
      <c r="J142" s="95"/>
      <c r="K142" s="96"/>
    </row>
    <row r="143" spans="3:11" ht="17.25" thickBot="1">
      <c r="C143" s="143" t="s">
        <v>1041</v>
      </c>
      <c r="D143" s="144"/>
      <c r="E143" s="145"/>
      <c r="F143" s="145"/>
      <c r="G143" s="143" t="s">
        <v>1069</v>
      </c>
      <c r="H143" s="145"/>
      <c r="I143" s="145"/>
      <c r="J143" s="136"/>
      <c r="K143" s="137"/>
    </row>
    <row r="144" spans="3:11" ht="17.25" thickBot="1">
      <c r="C144" s="309" t="s">
        <v>973</v>
      </c>
      <c r="D144" s="310"/>
      <c r="E144" s="310"/>
      <c r="F144" s="310"/>
      <c r="G144" s="310"/>
      <c r="H144" s="310"/>
      <c r="I144" s="310"/>
      <c r="J144" s="310"/>
      <c r="K144" s="311"/>
    </row>
  </sheetData>
  <sheetProtection/>
  <mergeCells count="6">
    <mergeCell ref="C90:J90"/>
    <mergeCell ref="C94:C95"/>
    <mergeCell ref="D94:D95"/>
    <mergeCell ref="C121:H122"/>
    <mergeCell ref="C142:I142"/>
    <mergeCell ref="C144:K144"/>
  </mergeCells>
  <hyperlinks>
    <hyperlink ref="J2" location="'Index'!A1" display="'Index'!A1"/>
    <hyperlink ref="C127"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1.xml><?xml version="1.0" encoding="utf-8"?>
<worksheet xmlns="http://schemas.openxmlformats.org/spreadsheetml/2006/main" xmlns:r="http://schemas.openxmlformats.org/officeDocument/2006/relationships">
  <sheetPr codeName="Sheet1"/>
  <dimension ref="A1:BC145"/>
  <sheetViews>
    <sheetView showGridLines="0" zoomScale="90" zoomScaleNormal="90" zoomScalePageLayoutView="0" workbookViewId="0" topLeftCell="A1">
      <pane ySplit="6" topLeftCell="A124" activePane="bottomLeft" state="frozen"/>
      <selection pane="topLeft" activeCell="A1" sqref="A1"/>
      <selection pane="bottomLeft" activeCell="G152" sqref="G15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1406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617</v>
      </c>
      <c r="J2" s="38" t="s">
        <v>885</v>
      </c>
    </row>
    <row r="3" spans="3:4" ht="16.5">
      <c r="C3" s="1" t="s">
        <v>26</v>
      </c>
      <c r="D3" s="26" t="s">
        <v>618</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1:11" ht="13.5">
      <c r="A8" s="15"/>
      <c r="B8" s="33"/>
      <c r="C8" s="59" t="s">
        <v>0</v>
      </c>
      <c r="D8" s="55"/>
      <c r="E8" s="9"/>
      <c r="F8" s="9"/>
      <c r="G8" s="24"/>
      <c r="H8" s="29"/>
      <c r="I8" s="29"/>
      <c r="J8" s="36"/>
      <c r="K8" s="12"/>
    </row>
    <row r="9" spans="3:11" ht="13.5">
      <c r="C9" s="60" t="s">
        <v>1</v>
      </c>
      <c r="D9" s="55"/>
      <c r="E9" s="9"/>
      <c r="F9" s="9"/>
      <c r="G9" s="24"/>
      <c r="H9" s="29"/>
      <c r="I9" s="29"/>
      <c r="J9" s="36"/>
      <c r="K9" s="12"/>
    </row>
    <row r="10" spans="2:11" ht="13.5">
      <c r="B10" s="11" t="s">
        <v>226</v>
      </c>
      <c r="C10" s="58" t="s">
        <v>227</v>
      </c>
      <c r="D10" s="55" t="s">
        <v>228</v>
      </c>
      <c r="E10" s="9"/>
      <c r="F10" s="9" t="s">
        <v>45</v>
      </c>
      <c r="G10" s="24">
        <v>10000</v>
      </c>
      <c r="H10" s="29">
        <v>310.44</v>
      </c>
      <c r="I10" s="29">
        <v>4.08</v>
      </c>
      <c r="J10" s="36"/>
      <c r="K10" s="12"/>
    </row>
    <row r="11" spans="2:11" ht="13.5">
      <c r="B11" s="11" t="s">
        <v>83</v>
      </c>
      <c r="C11" s="58" t="s">
        <v>84</v>
      </c>
      <c r="D11" s="55" t="s">
        <v>85</v>
      </c>
      <c r="E11" s="9"/>
      <c r="F11" s="9" t="s">
        <v>86</v>
      </c>
      <c r="G11" s="24">
        <v>12500</v>
      </c>
      <c r="H11" s="29">
        <v>298.63</v>
      </c>
      <c r="I11" s="29">
        <v>3.93</v>
      </c>
      <c r="J11" s="36"/>
      <c r="K11" s="12"/>
    </row>
    <row r="12" spans="2:11" ht="13.5">
      <c r="B12" s="11" t="s">
        <v>67</v>
      </c>
      <c r="C12" s="58" t="s">
        <v>68</v>
      </c>
      <c r="D12" s="55" t="s">
        <v>69</v>
      </c>
      <c r="E12" s="9"/>
      <c r="F12" s="9" t="s">
        <v>70</v>
      </c>
      <c r="G12" s="24">
        <v>7500</v>
      </c>
      <c r="H12" s="29">
        <v>284.89</v>
      </c>
      <c r="I12" s="29">
        <v>3.75</v>
      </c>
      <c r="J12" s="36"/>
      <c r="K12" s="12"/>
    </row>
    <row r="13" spans="2:11" ht="13.5">
      <c r="B13" s="11" t="s">
        <v>53</v>
      </c>
      <c r="C13" s="58" t="s">
        <v>54</v>
      </c>
      <c r="D13" s="55" t="s">
        <v>55</v>
      </c>
      <c r="E13" s="9"/>
      <c r="F13" s="9" t="s">
        <v>45</v>
      </c>
      <c r="G13" s="24">
        <v>7500</v>
      </c>
      <c r="H13" s="29">
        <v>278.72</v>
      </c>
      <c r="I13" s="29">
        <v>3.67</v>
      </c>
      <c r="J13" s="36"/>
      <c r="K13" s="12"/>
    </row>
    <row r="14" spans="2:11" ht="13.5">
      <c r="B14" s="11" t="s">
        <v>56</v>
      </c>
      <c r="C14" s="58" t="s">
        <v>57</v>
      </c>
      <c r="D14" s="55" t="s">
        <v>58</v>
      </c>
      <c r="E14" s="9"/>
      <c r="F14" s="9" t="s">
        <v>59</v>
      </c>
      <c r="G14" s="24">
        <v>13000</v>
      </c>
      <c r="H14" s="29">
        <v>273.75</v>
      </c>
      <c r="I14" s="29">
        <v>3.6</v>
      </c>
      <c r="J14" s="36"/>
      <c r="K14" s="12"/>
    </row>
    <row r="15" spans="2:11" ht="13.5">
      <c r="B15" s="11" t="s">
        <v>98</v>
      </c>
      <c r="C15" s="58" t="s">
        <v>99</v>
      </c>
      <c r="D15" s="55" t="s">
        <v>100</v>
      </c>
      <c r="E15" s="9"/>
      <c r="F15" s="9" t="s">
        <v>101</v>
      </c>
      <c r="G15" s="24">
        <v>105000</v>
      </c>
      <c r="H15" s="29">
        <v>258.67</v>
      </c>
      <c r="I15" s="29">
        <v>3.4</v>
      </c>
      <c r="J15" s="36"/>
      <c r="K15" s="12"/>
    </row>
    <row r="16" spans="2:11" ht="13.5">
      <c r="B16" s="11" t="s">
        <v>619</v>
      </c>
      <c r="C16" s="58" t="s">
        <v>620</v>
      </c>
      <c r="D16" s="55" t="s">
        <v>621</v>
      </c>
      <c r="E16" s="9"/>
      <c r="F16" s="9" t="s">
        <v>113</v>
      </c>
      <c r="G16" s="24">
        <v>50000</v>
      </c>
      <c r="H16" s="29">
        <v>252.53</v>
      </c>
      <c r="I16" s="29">
        <v>3.32</v>
      </c>
      <c r="J16" s="36"/>
      <c r="K16" s="12"/>
    </row>
    <row r="17" spans="2:11" ht="13.5">
      <c r="B17" s="11" t="s">
        <v>110</v>
      </c>
      <c r="C17" s="58" t="s">
        <v>111</v>
      </c>
      <c r="D17" s="55" t="s">
        <v>112</v>
      </c>
      <c r="E17" s="9"/>
      <c r="F17" s="9" t="s">
        <v>113</v>
      </c>
      <c r="G17" s="24">
        <v>150000</v>
      </c>
      <c r="H17" s="29">
        <v>238.13</v>
      </c>
      <c r="I17" s="29">
        <v>3.13</v>
      </c>
      <c r="J17" s="36"/>
      <c r="K17" s="12"/>
    </row>
    <row r="18" spans="2:11" ht="13.5">
      <c r="B18" s="11" t="s">
        <v>90</v>
      </c>
      <c r="C18" s="58" t="s">
        <v>91</v>
      </c>
      <c r="D18" s="55" t="s">
        <v>92</v>
      </c>
      <c r="E18" s="9"/>
      <c r="F18" s="9" t="s">
        <v>93</v>
      </c>
      <c r="G18" s="24">
        <v>60000</v>
      </c>
      <c r="H18" s="29">
        <v>229.71</v>
      </c>
      <c r="I18" s="29">
        <v>3.02</v>
      </c>
      <c r="J18" s="36"/>
      <c r="K18" s="12"/>
    </row>
    <row r="19" spans="2:11" ht="13.5">
      <c r="B19" s="11" t="s">
        <v>75</v>
      </c>
      <c r="C19" s="58" t="s">
        <v>76</v>
      </c>
      <c r="D19" s="55" t="s">
        <v>77</v>
      </c>
      <c r="E19" s="9"/>
      <c r="F19" s="9" t="s">
        <v>78</v>
      </c>
      <c r="G19" s="24">
        <v>35000</v>
      </c>
      <c r="H19" s="29">
        <v>226.08</v>
      </c>
      <c r="I19" s="29">
        <v>2.97</v>
      </c>
      <c r="J19" s="36"/>
      <c r="K19" s="12"/>
    </row>
    <row r="20" spans="2:11" ht="13.5">
      <c r="B20" s="11" t="s">
        <v>174</v>
      </c>
      <c r="C20" s="58" t="s">
        <v>175</v>
      </c>
      <c r="D20" s="55" t="s">
        <v>176</v>
      </c>
      <c r="E20" s="9"/>
      <c r="F20" s="9" t="s">
        <v>63</v>
      </c>
      <c r="G20" s="24">
        <v>25000</v>
      </c>
      <c r="H20" s="29">
        <v>222.89</v>
      </c>
      <c r="I20" s="29">
        <v>2.93</v>
      </c>
      <c r="J20" s="36"/>
      <c r="K20" s="12"/>
    </row>
    <row r="21" spans="2:11" ht="13.5">
      <c r="B21" s="11" t="s">
        <v>622</v>
      </c>
      <c r="C21" s="58" t="s">
        <v>623</v>
      </c>
      <c r="D21" s="55" t="s">
        <v>624</v>
      </c>
      <c r="E21" s="9"/>
      <c r="F21" s="9" t="s">
        <v>117</v>
      </c>
      <c r="G21" s="24">
        <v>6000</v>
      </c>
      <c r="H21" s="29">
        <v>221.09</v>
      </c>
      <c r="I21" s="29">
        <v>2.91</v>
      </c>
      <c r="J21" s="36"/>
      <c r="K21" s="12"/>
    </row>
    <row r="22" spans="2:11" ht="13.5">
      <c r="B22" s="11" t="s">
        <v>165</v>
      </c>
      <c r="C22" s="58" t="s">
        <v>166</v>
      </c>
      <c r="D22" s="55" t="s">
        <v>167</v>
      </c>
      <c r="E22" s="9"/>
      <c r="F22" s="9" t="s">
        <v>86</v>
      </c>
      <c r="G22" s="24">
        <v>12500</v>
      </c>
      <c r="H22" s="29">
        <v>211.87</v>
      </c>
      <c r="I22" s="29">
        <v>2.79</v>
      </c>
      <c r="J22" s="36"/>
      <c r="K22" s="12"/>
    </row>
    <row r="23" spans="2:11" ht="13.5">
      <c r="B23" s="11" t="s">
        <v>223</v>
      </c>
      <c r="C23" s="58" t="s">
        <v>224</v>
      </c>
      <c r="D23" s="55" t="s">
        <v>225</v>
      </c>
      <c r="E23" s="9"/>
      <c r="F23" s="9" t="s">
        <v>109</v>
      </c>
      <c r="G23" s="24">
        <v>24000</v>
      </c>
      <c r="H23" s="29">
        <v>211.44</v>
      </c>
      <c r="I23" s="29">
        <v>2.78</v>
      </c>
      <c r="J23" s="36"/>
      <c r="K23" s="12"/>
    </row>
    <row r="24" spans="2:11" ht="13.5">
      <c r="B24" s="11" t="s">
        <v>156</v>
      </c>
      <c r="C24" s="58" t="s">
        <v>157</v>
      </c>
      <c r="D24" s="55" t="s">
        <v>158</v>
      </c>
      <c r="E24" s="9"/>
      <c r="F24" s="9" t="s">
        <v>45</v>
      </c>
      <c r="G24" s="24">
        <v>4000</v>
      </c>
      <c r="H24" s="29">
        <v>209.65</v>
      </c>
      <c r="I24" s="29">
        <v>2.76</v>
      </c>
      <c r="J24" s="36"/>
      <c r="K24" s="12"/>
    </row>
    <row r="25" spans="2:11" ht="13.5">
      <c r="B25" s="11" t="s">
        <v>102</v>
      </c>
      <c r="C25" s="58" t="s">
        <v>103</v>
      </c>
      <c r="D25" s="55" t="s">
        <v>104</v>
      </c>
      <c r="E25" s="9"/>
      <c r="F25" s="9" t="s">
        <v>105</v>
      </c>
      <c r="G25" s="24">
        <v>150000</v>
      </c>
      <c r="H25" s="29">
        <v>200.7</v>
      </c>
      <c r="I25" s="29">
        <v>2.64</v>
      </c>
      <c r="J25" s="36"/>
      <c r="K25" s="12"/>
    </row>
    <row r="26" spans="2:11" ht="13.5">
      <c r="B26" s="11" t="s">
        <v>118</v>
      </c>
      <c r="C26" s="58" t="s">
        <v>119</v>
      </c>
      <c r="D26" s="55" t="s">
        <v>120</v>
      </c>
      <c r="E26" s="9"/>
      <c r="F26" s="9" t="s">
        <v>74</v>
      </c>
      <c r="G26" s="24">
        <v>50000</v>
      </c>
      <c r="H26" s="29">
        <v>194.63</v>
      </c>
      <c r="I26" s="29">
        <v>2.56</v>
      </c>
      <c r="J26" s="36"/>
      <c r="K26" s="12"/>
    </row>
    <row r="27" spans="2:11" ht="13.5">
      <c r="B27" s="11" t="s">
        <v>139</v>
      </c>
      <c r="C27" s="58" t="s">
        <v>140</v>
      </c>
      <c r="D27" s="55" t="s">
        <v>141</v>
      </c>
      <c r="E27" s="9"/>
      <c r="F27" s="9" t="s">
        <v>41</v>
      </c>
      <c r="G27" s="24">
        <v>225000</v>
      </c>
      <c r="H27" s="29">
        <v>189.68</v>
      </c>
      <c r="I27" s="29">
        <v>2.5</v>
      </c>
      <c r="J27" s="36"/>
      <c r="K27" s="12"/>
    </row>
    <row r="28" spans="2:11" ht="13.5">
      <c r="B28" s="11" t="s">
        <v>180</v>
      </c>
      <c r="C28" s="58" t="s">
        <v>181</v>
      </c>
      <c r="D28" s="55" t="s">
        <v>182</v>
      </c>
      <c r="E28" s="9"/>
      <c r="F28" s="9" t="s">
        <v>63</v>
      </c>
      <c r="G28" s="24">
        <v>10000</v>
      </c>
      <c r="H28" s="29">
        <v>186.7</v>
      </c>
      <c r="I28" s="29">
        <v>2.46</v>
      </c>
      <c r="J28" s="36"/>
      <c r="K28" s="12"/>
    </row>
    <row r="29" spans="2:11" ht="13.5">
      <c r="B29" s="11" t="s">
        <v>168</v>
      </c>
      <c r="C29" s="58" t="s">
        <v>169</v>
      </c>
      <c r="D29" s="55" t="s">
        <v>170</v>
      </c>
      <c r="E29" s="9"/>
      <c r="F29" s="9" t="s">
        <v>63</v>
      </c>
      <c r="G29" s="24">
        <v>40000</v>
      </c>
      <c r="H29" s="29">
        <v>179.7</v>
      </c>
      <c r="I29" s="29">
        <v>2.36</v>
      </c>
      <c r="J29" s="36"/>
      <c r="K29" s="12"/>
    </row>
    <row r="30" spans="2:11" ht="13.5">
      <c r="B30" s="11" t="s">
        <v>387</v>
      </c>
      <c r="C30" s="58" t="s">
        <v>388</v>
      </c>
      <c r="D30" s="55" t="s">
        <v>389</v>
      </c>
      <c r="E30" s="9"/>
      <c r="F30" s="9" t="s">
        <v>113</v>
      </c>
      <c r="G30" s="24">
        <v>600000</v>
      </c>
      <c r="H30" s="29">
        <v>179.1</v>
      </c>
      <c r="I30" s="29">
        <v>2.36</v>
      </c>
      <c r="J30" s="36"/>
      <c r="K30" s="12"/>
    </row>
    <row r="31" spans="2:11" ht="13.5">
      <c r="B31" s="11" t="s">
        <v>142</v>
      </c>
      <c r="C31" s="58" t="s">
        <v>143</v>
      </c>
      <c r="D31" s="55" t="s">
        <v>144</v>
      </c>
      <c r="E31" s="9"/>
      <c r="F31" s="9" t="s">
        <v>145</v>
      </c>
      <c r="G31" s="24">
        <v>32000</v>
      </c>
      <c r="H31" s="29">
        <v>177.87</v>
      </c>
      <c r="I31" s="29">
        <v>2.34</v>
      </c>
      <c r="J31" s="36"/>
      <c r="K31" s="12"/>
    </row>
    <row r="32" spans="2:11" ht="13.5">
      <c r="B32" s="11" t="s">
        <v>127</v>
      </c>
      <c r="C32" s="58" t="s">
        <v>128</v>
      </c>
      <c r="D32" s="55" t="s">
        <v>129</v>
      </c>
      <c r="E32" s="9"/>
      <c r="F32" s="9" t="s">
        <v>130</v>
      </c>
      <c r="G32" s="24">
        <v>60000</v>
      </c>
      <c r="H32" s="29">
        <v>171.63</v>
      </c>
      <c r="I32" s="29">
        <v>2.26</v>
      </c>
      <c r="J32" s="36"/>
      <c r="K32" s="12"/>
    </row>
    <row r="33" spans="2:11" ht="13.5">
      <c r="B33" s="11" t="s">
        <v>246</v>
      </c>
      <c r="C33" s="58" t="s">
        <v>247</v>
      </c>
      <c r="D33" s="55" t="s">
        <v>248</v>
      </c>
      <c r="E33" s="9"/>
      <c r="F33" s="9" t="s">
        <v>63</v>
      </c>
      <c r="G33" s="24">
        <v>7000</v>
      </c>
      <c r="H33" s="29">
        <v>168.79</v>
      </c>
      <c r="I33" s="29">
        <v>2.22</v>
      </c>
      <c r="J33" s="36"/>
      <c r="K33" s="12"/>
    </row>
    <row r="34" spans="2:11" ht="13.5">
      <c r="B34" s="11" t="s">
        <v>390</v>
      </c>
      <c r="C34" s="58" t="s">
        <v>391</v>
      </c>
      <c r="D34" s="55" t="s">
        <v>392</v>
      </c>
      <c r="E34" s="9"/>
      <c r="F34" s="9" t="s">
        <v>109</v>
      </c>
      <c r="G34" s="24">
        <v>7000</v>
      </c>
      <c r="H34" s="29">
        <v>165.66</v>
      </c>
      <c r="I34" s="29">
        <v>2.18</v>
      </c>
      <c r="J34" s="36"/>
      <c r="K34" s="12"/>
    </row>
    <row r="35" spans="2:11" ht="13.5">
      <c r="B35" s="11" t="s">
        <v>265</v>
      </c>
      <c r="C35" s="58" t="s">
        <v>266</v>
      </c>
      <c r="D35" s="55" t="s">
        <v>267</v>
      </c>
      <c r="E35" s="9"/>
      <c r="F35" s="9" t="s">
        <v>41</v>
      </c>
      <c r="G35" s="24">
        <v>200000</v>
      </c>
      <c r="H35" s="29">
        <v>163.5</v>
      </c>
      <c r="I35" s="29">
        <v>2.15</v>
      </c>
      <c r="J35" s="36"/>
      <c r="K35" s="12"/>
    </row>
    <row r="36" spans="2:11" ht="13.5">
      <c r="B36" s="11" t="s">
        <v>149</v>
      </c>
      <c r="C36" s="58" t="s">
        <v>150</v>
      </c>
      <c r="D36" s="55" t="s">
        <v>151</v>
      </c>
      <c r="E36" s="9"/>
      <c r="F36" s="9" t="s">
        <v>152</v>
      </c>
      <c r="G36" s="24">
        <v>60000</v>
      </c>
      <c r="H36" s="29">
        <v>158.1</v>
      </c>
      <c r="I36" s="29">
        <v>2.08</v>
      </c>
      <c r="J36" s="36"/>
      <c r="K36" s="12"/>
    </row>
    <row r="37" spans="2:11" ht="13.5">
      <c r="B37" s="11" t="s">
        <v>625</v>
      </c>
      <c r="C37" s="58" t="s">
        <v>626</v>
      </c>
      <c r="D37" s="55" t="s">
        <v>627</v>
      </c>
      <c r="E37" s="9"/>
      <c r="F37" s="9" t="s">
        <v>101</v>
      </c>
      <c r="G37" s="24">
        <v>15000</v>
      </c>
      <c r="H37" s="29">
        <v>153.88</v>
      </c>
      <c r="I37" s="29">
        <v>2.02</v>
      </c>
      <c r="J37" s="36"/>
      <c r="K37" s="12"/>
    </row>
    <row r="38" spans="2:11" ht="13.5">
      <c r="B38" s="11" t="s">
        <v>236</v>
      </c>
      <c r="C38" s="58" t="s">
        <v>237</v>
      </c>
      <c r="D38" s="55" t="s">
        <v>238</v>
      </c>
      <c r="E38" s="9"/>
      <c r="F38" s="9" t="s">
        <v>239</v>
      </c>
      <c r="G38" s="24">
        <v>75000</v>
      </c>
      <c r="H38" s="29">
        <v>152.21</v>
      </c>
      <c r="I38" s="29">
        <v>2</v>
      </c>
      <c r="J38" s="36"/>
      <c r="K38" s="12"/>
    </row>
    <row r="39" spans="2:11" ht="13.5">
      <c r="B39" s="11" t="s">
        <v>79</v>
      </c>
      <c r="C39" s="58" t="s">
        <v>80</v>
      </c>
      <c r="D39" s="55" t="s">
        <v>81</v>
      </c>
      <c r="E39" s="9"/>
      <c r="F39" s="9" t="s">
        <v>82</v>
      </c>
      <c r="G39" s="24">
        <v>21600</v>
      </c>
      <c r="H39" s="29">
        <v>148.35</v>
      </c>
      <c r="I39" s="29">
        <v>1.95</v>
      </c>
      <c r="J39" s="36"/>
      <c r="K39" s="12"/>
    </row>
    <row r="40" spans="2:11" ht="13.5">
      <c r="B40" s="11" t="s">
        <v>186</v>
      </c>
      <c r="C40" s="58" t="s">
        <v>187</v>
      </c>
      <c r="D40" s="55" t="s">
        <v>188</v>
      </c>
      <c r="E40" s="9"/>
      <c r="F40" s="9" t="s">
        <v>86</v>
      </c>
      <c r="G40" s="24">
        <v>24000</v>
      </c>
      <c r="H40" s="29">
        <v>145.09</v>
      </c>
      <c r="I40" s="29">
        <v>1.91</v>
      </c>
      <c r="J40" s="36"/>
      <c r="K40" s="12"/>
    </row>
    <row r="41" spans="2:11" ht="13.5">
      <c r="B41" s="11" t="s">
        <v>628</v>
      </c>
      <c r="C41" s="58" t="s">
        <v>629</v>
      </c>
      <c r="D41" s="55" t="s">
        <v>630</v>
      </c>
      <c r="E41" s="9"/>
      <c r="F41" s="9" t="s">
        <v>631</v>
      </c>
      <c r="G41" s="24">
        <v>16000</v>
      </c>
      <c r="H41" s="29">
        <v>127.11</v>
      </c>
      <c r="I41" s="29">
        <v>1.67</v>
      </c>
      <c r="J41" s="36"/>
      <c r="K41" s="12"/>
    </row>
    <row r="42" spans="2:11" ht="13.5">
      <c r="B42" s="11" t="s">
        <v>198</v>
      </c>
      <c r="C42" s="58" t="s">
        <v>199</v>
      </c>
      <c r="D42" s="55" t="s">
        <v>200</v>
      </c>
      <c r="E42" s="9"/>
      <c r="F42" s="9" t="s">
        <v>145</v>
      </c>
      <c r="G42" s="24">
        <v>17000</v>
      </c>
      <c r="H42" s="29">
        <v>125.58</v>
      </c>
      <c r="I42" s="29">
        <v>1.65</v>
      </c>
      <c r="J42" s="36"/>
      <c r="K42" s="12"/>
    </row>
    <row r="43" spans="2:11" ht="13.5">
      <c r="B43" s="11" t="s">
        <v>124</v>
      </c>
      <c r="C43" s="58" t="s">
        <v>125</v>
      </c>
      <c r="D43" s="55" t="s">
        <v>126</v>
      </c>
      <c r="E43" s="9"/>
      <c r="F43" s="9" t="s">
        <v>52</v>
      </c>
      <c r="G43" s="24">
        <v>40000</v>
      </c>
      <c r="H43" s="29">
        <v>120</v>
      </c>
      <c r="I43" s="29">
        <v>1.58</v>
      </c>
      <c r="J43" s="36"/>
      <c r="K43" s="12"/>
    </row>
    <row r="44" spans="2:11" ht="13.5">
      <c r="B44" s="11" t="s">
        <v>131</v>
      </c>
      <c r="C44" s="58" t="s">
        <v>132</v>
      </c>
      <c r="D44" s="55" t="s">
        <v>133</v>
      </c>
      <c r="E44" s="9"/>
      <c r="F44" s="9" t="s">
        <v>134</v>
      </c>
      <c r="G44" s="24">
        <v>5000</v>
      </c>
      <c r="H44" s="29">
        <v>114.61</v>
      </c>
      <c r="I44" s="29">
        <v>1.51</v>
      </c>
      <c r="J44" s="36"/>
      <c r="K44" s="12"/>
    </row>
    <row r="45" spans="2:11" ht="13.5">
      <c r="B45" s="11" t="s">
        <v>183</v>
      </c>
      <c r="C45" s="58" t="s">
        <v>184</v>
      </c>
      <c r="D45" s="55" t="s">
        <v>185</v>
      </c>
      <c r="E45" s="9"/>
      <c r="F45" s="9" t="s">
        <v>109</v>
      </c>
      <c r="G45" s="24">
        <v>19000</v>
      </c>
      <c r="H45" s="29">
        <v>109.06</v>
      </c>
      <c r="I45" s="29">
        <v>1.43</v>
      </c>
      <c r="J45" s="36"/>
      <c r="K45" s="12"/>
    </row>
    <row r="46" spans="2:11" ht="13.5">
      <c r="B46" s="11" t="s">
        <v>171</v>
      </c>
      <c r="C46" s="58" t="s">
        <v>172</v>
      </c>
      <c r="D46" s="55" t="s">
        <v>173</v>
      </c>
      <c r="E46" s="9"/>
      <c r="F46" s="9" t="s">
        <v>109</v>
      </c>
      <c r="G46" s="24">
        <v>11250</v>
      </c>
      <c r="H46" s="29">
        <v>100.98</v>
      </c>
      <c r="I46" s="29">
        <v>1.33</v>
      </c>
      <c r="J46" s="36"/>
      <c r="K46" s="12"/>
    </row>
    <row r="47" spans="2:11" ht="13.5">
      <c r="B47" s="11" t="s">
        <v>229</v>
      </c>
      <c r="C47" s="58" t="s">
        <v>230</v>
      </c>
      <c r="D47" s="55" t="s">
        <v>231</v>
      </c>
      <c r="E47" s="9"/>
      <c r="F47" s="9" t="s">
        <v>117</v>
      </c>
      <c r="G47" s="24">
        <v>10000</v>
      </c>
      <c r="H47" s="29">
        <v>92.99</v>
      </c>
      <c r="I47" s="29">
        <v>1.22</v>
      </c>
      <c r="J47" s="36"/>
      <c r="K47" s="12"/>
    </row>
    <row r="48" spans="2:11" ht="13.5">
      <c r="B48" s="11" t="s">
        <v>393</v>
      </c>
      <c r="C48" s="58" t="s">
        <v>394</v>
      </c>
      <c r="D48" s="55" t="s">
        <v>395</v>
      </c>
      <c r="E48" s="9"/>
      <c r="F48" s="9" t="s">
        <v>41</v>
      </c>
      <c r="G48" s="24">
        <v>7500</v>
      </c>
      <c r="H48" s="29">
        <v>87.32</v>
      </c>
      <c r="I48" s="29">
        <v>1.15</v>
      </c>
      <c r="J48" s="36"/>
      <c r="K48" s="12"/>
    </row>
    <row r="49" spans="2:11" ht="13.5">
      <c r="B49" s="11" t="s">
        <v>195</v>
      </c>
      <c r="C49" s="58" t="s">
        <v>196</v>
      </c>
      <c r="D49" s="55" t="s">
        <v>197</v>
      </c>
      <c r="E49" s="9"/>
      <c r="F49" s="9" t="s">
        <v>117</v>
      </c>
      <c r="G49" s="24">
        <v>10000</v>
      </c>
      <c r="H49" s="29">
        <v>65.82</v>
      </c>
      <c r="I49" s="29">
        <v>0.87</v>
      </c>
      <c r="J49" s="36"/>
      <c r="K49" s="12"/>
    </row>
    <row r="50" spans="2:11" ht="13.5">
      <c r="B50" s="11" t="s">
        <v>204</v>
      </c>
      <c r="C50" s="58" t="s">
        <v>205</v>
      </c>
      <c r="D50" s="55" t="s">
        <v>206</v>
      </c>
      <c r="E50" s="9"/>
      <c r="F50" s="9" t="s">
        <v>86</v>
      </c>
      <c r="G50" s="24">
        <v>3500</v>
      </c>
      <c r="H50" s="29">
        <v>32.45</v>
      </c>
      <c r="I50" s="29">
        <v>0.43</v>
      </c>
      <c r="J50" s="36"/>
      <c r="K50" s="12"/>
    </row>
    <row r="51" spans="3:11" ht="13.5">
      <c r="C51" s="61" t="s">
        <v>209</v>
      </c>
      <c r="D51" s="55"/>
      <c r="E51" s="9"/>
      <c r="F51" s="9"/>
      <c r="G51" s="24"/>
      <c r="H51" s="30">
        <v>7440</v>
      </c>
      <c r="I51" s="30">
        <v>97.87</v>
      </c>
      <c r="J51" s="36"/>
      <c r="K51" s="12"/>
    </row>
    <row r="52" spans="3:11" ht="13.5">
      <c r="C52" s="58"/>
      <c r="D52" s="55"/>
      <c r="E52" s="9"/>
      <c r="F52" s="9"/>
      <c r="G52" s="24"/>
      <c r="H52" s="29"/>
      <c r="I52" s="29"/>
      <c r="J52" s="36"/>
      <c r="K52" s="12"/>
    </row>
    <row r="53" spans="3:11" ht="13.5">
      <c r="C53" s="61" t="s">
        <v>3</v>
      </c>
      <c r="D53" s="55"/>
      <c r="E53" s="9"/>
      <c r="F53" s="9"/>
      <c r="G53" s="24"/>
      <c r="H53" s="29" t="s">
        <v>2</v>
      </c>
      <c r="I53" s="29" t="s">
        <v>2</v>
      </c>
      <c r="J53" s="36"/>
      <c r="K53" s="12"/>
    </row>
    <row r="54" spans="3:11" ht="13.5">
      <c r="C54" s="58"/>
      <c r="D54" s="55"/>
      <c r="E54" s="9"/>
      <c r="F54" s="9"/>
      <c r="G54" s="24"/>
      <c r="H54" s="29"/>
      <c r="I54" s="29"/>
      <c r="J54" s="36"/>
      <c r="K54" s="12"/>
    </row>
    <row r="55" spans="3:11" ht="13.5">
      <c r="C55" s="61" t="s">
        <v>4</v>
      </c>
      <c r="D55" s="55"/>
      <c r="E55" s="9"/>
      <c r="F55" s="9"/>
      <c r="G55" s="24"/>
      <c r="H55" s="29" t="s">
        <v>2</v>
      </c>
      <c r="I55" s="29" t="s">
        <v>2</v>
      </c>
      <c r="J55" s="36"/>
      <c r="K55" s="12"/>
    </row>
    <row r="56" spans="3:11" ht="13.5">
      <c r="C56" s="58"/>
      <c r="D56" s="55"/>
      <c r="E56" s="9"/>
      <c r="F56" s="9"/>
      <c r="G56" s="24"/>
      <c r="H56" s="29"/>
      <c r="I56" s="29"/>
      <c r="J56" s="36"/>
      <c r="K56" s="12"/>
    </row>
    <row r="57" spans="3:11" ht="13.5">
      <c r="C57" s="61" t="s">
        <v>5</v>
      </c>
      <c r="D57" s="55"/>
      <c r="E57" s="9"/>
      <c r="F57" s="9"/>
      <c r="G57" s="24"/>
      <c r="H57" s="29"/>
      <c r="I57" s="29"/>
      <c r="J57" s="36"/>
      <c r="K57" s="12"/>
    </row>
    <row r="58" spans="3:11" ht="13.5">
      <c r="C58" s="58"/>
      <c r="D58" s="55"/>
      <c r="E58" s="9"/>
      <c r="F58" s="9"/>
      <c r="G58" s="24"/>
      <c r="H58" s="29"/>
      <c r="I58" s="29"/>
      <c r="J58" s="36"/>
      <c r="K58" s="12"/>
    </row>
    <row r="59" spans="3:11" ht="13.5">
      <c r="C59" s="61" t="s">
        <v>6</v>
      </c>
      <c r="D59" s="55"/>
      <c r="E59" s="9"/>
      <c r="F59" s="9"/>
      <c r="G59" s="24"/>
      <c r="H59" s="29" t="s">
        <v>2</v>
      </c>
      <c r="I59" s="29" t="s">
        <v>2</v>
      </c>
      <c r="J59" s="36"/>
      <c r="K59" s="12"/>
    </row>
    <row r="60" spans="3:11" ht="13.5">
      <c r="C60" s="58"/>
      <c r="D60" s="55"/>
      <c r="E60" s="9"/>
      <c r="F60" s="9"/>
      <c r="G60" s="24"/>
      <c r="H60" s="29"/>
      <c r="I60" s="29"/>
      <c r="J60" s="36"/>
      <c r="K60" s="12"/>
    </row>
    <row r="61" spans="3:11" ht="13.5">
      <c r="C61" s="61" t="s">
        <v>7</v>
      </c>
      <c r="D61" s="55"/>
      <c r="E61" s="9"/>
      <c r="F61" s="9"/>
      <c r="G61" s="24"/>
      <c r="H61" s="29" t="s">
        <v>2</v>
      </c>
      <c r="I61" s="29" t="s">
        <v>2</v>
      </c>
      <c r="J61" s="36"/>
      <c r="K61" s="12"/>
    </row>
    <row r="62" spans="3:11" ht="13.5">
      <c r="C62" s="58"/>
      <c r="D62" s="55"/>
      <c r="E62" s="9"/>
      <c r="F62" s="9"/>
      <c r="G62" s="24"/>
      <c r="H62" s="29"/>
      <c r="I62" s="29"/>
      <c r="J62" s="36"/>
      <c r="K62" s="12"/>
    </row>
    <row r="63" spans="3:11" ht="13.5">
      <c r="C63" s="61" t="s">
        <v>8</v>
      </c>
      <c r="D63" s="55"/>
      <c r="E63" s="9"/>
      <c r="F63" s="9"/>
      <c r="G63" s="24"/>
      <c r="H63" s="29" t="s">
        <v>2</v>
      </c>
      <c r="I63" s="29" t="s">
        <v>2</v>
      </c>
      <c r="J63" s="36"/>
      <c r="K63" s="12"/>
    </row>
    <row r="64" spans="3:11" ht="13.5">
      <c r="C64" s="58"/>
      <c r="D64" s="55"/>
      <c r="E64" s="9"/>
      <c r="F64" s="9"/>
      <c r="G64" s="24"/>
      <c r="H64" s="29"/>
      <c r="I64" s="29"/>
      <c r="J64" s="36"/>
      <c r="K64" s="12"/>
    </row>
    <row r="65" spans="3:11" ht="13.5">
      <c r="C65" s="61" t="s">
        <v>9</v>
      </c>
      <c r="D65" s="55"/>
      <c r="E65" s="9"/>
      <c r="F65" s="9"/>
      <c r="G65" s="24"/>
      <c r="H65" s="29" t="s">
        <v>2</v>
      </c>
      <c r="I65" s="29" t="s">
        <v>2</v>
      </c>
      <c r="J65" s="36"/>
      <c r="K65" s="12"/>
    </row>
    <row r="66" spans="3:11" ht="13.5">
      <c r="C66" s="58"/>
      <c r="D66" s="55"/>
      <c r="E66" s="9"/>
      <c r="F66" s="9"/>
      <c r="G66" s="24"/>
      <c r="H66" s="29"/>
      <c r="I66" s="29"/>
      <c r="J66" s="36"/>
      <c r="K66" s="12"/>
    </row>
    <row r="67" spans="3:11" ht="13.5">
      <c r="C67" s="61" t="s">
        <v>10</v>
      </c>
      <c r="D67" s="55"/>
      <c r="E67" s="9"/>
      <c r="F67" s="9"/>
      <c r="G67" s="24"/>
      <c r="H67" s="29" t="s">
        <v>2</v>
      </c>
      <c r="I67" s="29" t="s">
        <v>2</v>
      </c>
      <c r="J67" s="36"/>
      <c r="K67" s="12"/>
    </row>
    <row r="68" spans="3:11" ht="13.5">
      <c r="C68" s="58"/>
      <c r="D68" s="55"/>
      <c r="E68" s="9"/>
      <c r="F68" s="9"/>
      <c r="G68" s="24"/>
      <c r="H68" s="29"/>
      <c r="I68" s="29"/>
      <c r="J68" s="36"/>
      <c r="K68" s="12"/>
    </row>
    <row r="69" spans="3:11" ht="13.5">
      <c r="C69" s="61" t="s">
        <v>11</v>
      </c>
      <c r="D69" s="55"/>
      <c r="E69" s="9"/>
      <c r="F69" s="9"/>
      <c r="G69" s="24"/>
      <c r="H69" s="29"/>
      <c r="I69" s="29"/>
      <c r="J69" s="36"/>
      <c r="K69" s="12"/>
    </row>
    <row r="70" spans="3:11" ht="13.5">
      <c r="C70" s="58"/>
      <c r="D70" s="55"/>
      <c r="E70" s="9"/>
      <c r="F70" s="9"/>
      <c r="G70" s="24"/>
      <c r="H70" s="29"/>
      <c r="I70" s="29"/>
      <c r="J70" s="36"/>
      <c r="K70" s="12"/>
    </row>
    <row r="71" spans="3:11" ht="13.5">
      <c r="C71" s="61" t="s">
        <v>13</v>
      </c>
      <c r="D71" s="55"/>
      <c r="E71" s="9"/>
      <c r="F71" s="9"/>
      <c r="G71" s="24"/>
      <c r="H71" s="29" t="s">
        <v>2</v>
      </c>
      <c r="I71" s="29" t="s">
        <v>2</v>
      </c>
      <c r="J71" s="36"/>
      <c r="K71" s="12"/>
    </row>
    <row r="72" spans="3:11" ht="13.5">
      <c r="C72" s="58"/>
      <c r="D72" s="55"/>
      <c r="E72" s="9"/>
      <c r="F72" s="9"/>
      <c r="G72" s="24"/>
      <c r="H72" s="29"/>
      <c r="I72" s="29"/>
      <c r="J72" s="36"/>
      <c r="K72" s="12"/>
    </row>
    <row r="73" spans="3:11" ht="13.5">
      <c r="C73" s="61" t="s">
        <v>14</v>
      </c>
      <c r="D73" s="55"/>
      <c r="E73" s="9"/>
      <c r="F73" s="9"/>
      <c r="G73" s="24"/>
      <c r="H73" s="29" t="s">
        <v>2</v>
      </c>
      <c r="I73" s="29" t="s">
        <v>2</v>
      </c>
      <c r="J73" s="36"/>
      <c r="K73" s="12"/>
    </row>
    <row r="74" spans="3:11" ht="13.5">
      <c r="C74" s="58"/>
      <c r="D74" s="55"/>
      <c r="E74" s="9"/>
      <c r="F74" s="9"/>
      <c r="G74" s="24"/>
      <c r="H74" s="29"/>
      <c r="I74" s="29"/>
      <c r="J74" s="36"/>
      <c r="K74" s="12"/>
    </row>
    <row r="75" spans="3:11" ht="13.5">
      <c r="C75" s="61" t="s">
        <v>15</v>
      </c>
      <c r="D75" s="55"/>
      <c r="E75" s="9"/>
      <c r="F75" s="9"/>
      <c r="G75" s="24"/>
      <c r="H75" s="29" t="s">
        <v>2</v>
      </c>
      <c r="I75" s="29" t="s">
        <v>2</v>
      </c>
      <c r="J75" s="36"/>
      <c r="K75" s="12"/>
    </row>
    <row r="76" spans="3:11" ht="13.5">
      <c r="C76" s="58"/>
      <c r="D76" s="55"/>
      <c r="E76" s="9"/>
      <c r="F76" s="9"/>
      <c r="G76" s="24"/>
      <c r="H76" s="29"/>
      <c r="I76" s="29"/>
      <c r="J76" s="36"/>
      <c r="K76" s="12"/>
    </row>
    <row r="77" spans="3:11" ht="13.5">
      <c r="C77" s="61" t="s">
        <v>16</v>
      </c>
      <c r="D77" s="55"/>
      <c r="E77" s="9"/>
      <c r="F77" s="9"/>
      <c r="G77" s="24"/>
      <c r="H77" s="29" t="s">
        <v>2</v>
      </c>
      <c r="I77" s="29" t="s">
        <v>2</v>
      </c>
      <c r="J77" s="36"/>
      <c r="K77" s="12"/>
    </row>
    <row r="78" spans="3:11" ht="13.5">
      <c r="C78" s="58"/>
      <c r="D78" s="55"/>
      <c r="E78" s="9"/>
      <c r="F78" s="9"/>
      <c r="G78" s="24"/>
      <c r="H78" s="29"/>
      <c r="I78" s="29"/>
      <c r="J78" s="36"/>
      <c r="K78" s="12"/>
    </row>
    <row r="79" spans="1:11" ht="13.5">
      <c r="A79" s="15"/>
      <c r="B79" s="33"/>
      <c r="C79" s="59" t="s">
        <v>17</v>
      </c>
      <c r="D79" s="55"/>
      <c r="E79" s="9"/>
      <c r="F79" s="9"/>
      <c r="G79" s="24"/>
      <c r="H79" s="29"/>
      <c r="I79" s="29"/>
      <c r="J79" s="36"/>
      <c r="K79" s="12"/>
    </row>
    <row r="80" spans="1:11" ht="13.5">
      <c r="A80" s="33"/>
      <c r="B80" s="33"/>
      <c r="C80" s="59" t="s">
        <v>18</v>
      </c>
      <c r="D80" s="55"/>
      <c r="E80" s="9"/>
      <c r="F80" s="9"/>
      <c r="G80" s="24"/>
      <c r="H80" s="29" t="s">
        <v>2</v>
      </c>
      <c r="I80" s="29" t="s">
        <v>2</v>
      </c>
      <c r="J80" s="36"/>
      <c r="K80" s="12"/>
    </row>
    <row r="81" spans="1:11" ht="13.5">
      <c r="A81" s="33"/>
      <c r="B81" s="33"/>
      <c r="C81" s="59"/>
      <c r="D81" s="55"/>
      <c r="E81" s="9"/>
      <c r="F81" s="9"/>
      <c r="G81" s="24"/>
      <c r="H81" s="29"/>
      <c r="I81" s="29"/>
      <c r="J81" s="36"/>
      <c r="K81" s="12"/>
    </row>
    <row r="82" spans="1:11" ht="13.5">
      <c r="A82" s="33"/>
      <c r="B82" s="33"/>
      <c r="C82" s="59" t="s">
        <v>19</v>
      </c>
      <c r="D82" s="55"/>
      <c r="E82" s="9"/>
      <c r="F82" s="9"/>
      <c r="G82" s="24"/>
      <c r="H82" s="29" t="s">
        <v>2</v>
      </c>
      <c r="I82" s="29" t="s">
        <v>2</v>
      </c>
      <c r="J82" s="36"/>
      <c r="K82" s="12"/>
    </row>
    <row r="83" spans="1:11" ht="13.5">
      <c r="A83" s="33"/>
      <c r="B83" s="33"/>
      <c r="C83" s="59"/>
      <c r="D83" s="55"/>
      <c r="E83" s="9"/>
      <c r="F83" s="9"/>
      <c r="G83" s="24"/>
      <c r="H83" s="29"/>
      <c r="I83" s="29"/>
      <c r="J83" s="36"/>
      <c r="K83" s="12"/>
    </row>
    <row r="84" spans="1:11" ht="13.5">
      <c r="A84" s="33"/>
      <c r="B84" s="33"/>
      <c r="C84" s="59" t="s">
        <v>20</v>
      </c>
      <c r="D84" s="55"/>
      <c r="E84" s="9"/>
      <c r="F84" s="9"/>
      <c r="G84" s="24"/>
      <c r="H84" s="29" t="s">
        <v>2</v>
      </c>
      <c r="I84" s="29" t="s">
        <v>2</v>
      </c>
      <c r="J84" s="36"/>
      <c r="K84" s="12"/>
    </row>
    <row r="85" spans="1:11" ht="13.5">
      <c r="A85" s="33"/>
      <c r="B85" s="33"/>
      <c r="C85" s="59"/>
      <c r="D85" s="55"/>
      <c r="E85" s="9"/>
      <c r="F85" s="9"/>
      <c r="G85" s="24"/>
      <c r="H85" s="29"/>
      <c r="I85" s="29"/>
      <c r="J85" s="36"/>
      <c r="K85" s="12"/>
    </row>
    <row r="86" spans="1:11" ht="13.5">
      <c r="A86" s="33"/>
      <c r="B86" s="33"/>
      <c r="C86" s="59" t="s">
        <v>21</v>
      </c>
      <c r="D86" s="55"/>
      <c r="E86" s="9"/>
      <c r="F86" s="9"/>
      <c r="G86" s="24"/>
      <c r="H86" s="29" t="s">
        <v>2</v>
      </c>
      <c r="I86" s="29" t="s">
        <v>2</v>
      </c>
      <c r="J86" s="36"/>
      <c r="K86" s="12"/>
    </row>
    <row r="87" spans="1:11" ht="13.5">
      <c r="A87" s="33"/>
      <c r="B87" s="33"/>
      <c r="C87" s="59"/>
      <c r="D87" s="55"/>
      <c r="E87" s="9"/>
      <c r="F87" s="9"/>
      <c r="G87" s="24"/>
      <c r="H87" s="29"/>
      <c r="I87" s="29"/>
      <c r="J87" s="36"/>
      <c r="K87" s="12"/>
    </row>
    <row r="88" spans="3:11" ht="13.5">
      <c r="C88" s="60" t="s">
        <v>22</v>
      </c>
      <c r="D88" s="55"/>
      <c r="E88" s="9"/>
      <c r="F88" s="9"/>
      <c r="G88" s="24"/>
      <c r="H88" s="29"/>
      <c r="I88" s="29"/>
      <c r="J88" s="36"/>
      <c r="K88" s="12"/>
    </row>
    <row r="89" spans="2:11" ht="13.5">
      <c r="B89" s="11" t="s">
        <v>217</v>
      </c>
      <c r="C89" s="58" t="s">
        <v>218</v>
      </c>
      <c r="D89" s="55"/>
      <c r="E89" s="9"/>
      <c r="F89" s="9"/>
      <c r="G89" s="24"/>
      <c r="H89" s="29">
        <v>191.5</v>
      </c>
      <c r="I89" s="29">
        <v>2.52</v>
      </c>
      <c r="J89" s="36"/>
      <c r="K89" s="12"/>
    </row>
    <row r="90" spans="3:11" ht="13.5">
      <c r="C90" s="61" t="s">
        <v>209</v>
      </c>
      <c r="D90" s="55"/>
      <c r="E90" s="9"/>
      <c r="F90" s="9"/>
      <c r="G90" s="24"/>
      <c r="H90" s="30">
        <v>191.5</v>
      </c>
      <c r="I90" s="30">
        <v>2.52</v>
      </c>
      <c r="J90" s="36"/>
      <c r="K90" s="12"/>
    </row>
    <row r="91" spans="3:11" ht="13.5">
      <c r="C91" s="58"/>
      <c r="D91" s="55"/>
      <c r="E91" s="9"/>
      <c r="F91" s="9"/>
      <c r="G91" s="24"/>
      <c r="H91" s="29"/>
      <c r="I91" s="29"/>
      <c r="J91" s="36"/>
      <c r="K91" s="12"/>
    </row>
    <row r="92" spans="1:11" ht="13.5">
      <c r="A92" s="15"/>
      <c r="B92" s="33"/>
      <c r="C92" s="59" t="s">
        <v>23</v>
      </c>
      <c r="D92" s="55"/>
      <c r="E92" s="9"/>
      <c r="F92" s="9"/>
      <c r="G92" s="24"/>
      <c r="H92" s="29"/>
      <c r="I92" s="29"/>
      <c r="J92" s="36"/>
      <c r="K92" s="12"/>
    </row>
    <row r="93" spans="2:11" ht="13.5">
      <c r="B93" s="11"/>
      <c r="C93" s="58" t="s">
        <v>219</v>
      </c>
      <c r="D93" s="55"/>
      <c r="E93" s="9"/>
      <c r="F93" s="9"/>
      <c r="G93" s="24"/>
      <c r="H93" s="29">
        <v>-29.3</v>
      </c>
      <c r="I93" s="29">
        <v>-0.39</v>
      </c>
      <c r="J93" s="36"/>
      <c r="K93" s="12"/>
    </row>
    <row r="94" spans="3:11" ht="13.5">
      <c r="C94" s="61" t="s">
        <v>209</v>
      </c>
      <c r="D94" s="55"/>
      <c r="E94" s="9"/>
      <c r="F94" s="9"/>
      <c r="G94" s="24"/>
      <c r="H94" s="30">
        <v>-29.3</v>
      </c>
      <c r="I94" s="30">
        <v>-0.39</v>
      </c>
      <c r="J94" s="36"/>
      <c r="K94" s="12"/>
    </row>
    <row r="95" spans="3:11" ht="13.5">
      <c r="C95" s="58"/>
      <c r="D95" s="55"/>
      <c r="E95" s="9"/>
      <c r="F95" s="9"/>
      <c r="G95" s="24"/>
      <c r="H95" s="29"/>
      <c r="I95" s="29"/>
      <c r="J95" s="36"/>
      <c r="K95" s="12"/>
    </row>
    <row r="96" spans="3:11" ht="13.5">
      <c r="C96" s="62" t="s">
        <v>220</v>
      </c>
      <c r="D96" s="56"/>
      <c r="E96" s="6"/>
      <c r="F96" s="7"/>
      <c r="G96" s="25"/>
      <c r="H96" s="31">
        <v>7602.2</v>
      </c>
      <c r="I96" s="31">
        <f>_xlfn.SUMIFS(I:I,C:C,"Total")</f>
        <v>100</v>
      </c>
      <c r="J96" s="37"/>
      <c r="K96" s="8"/>
    </row>
    <row r="98" ht="14.25" thickBot="1"/>
    <row r="99" spans="3:11" ht="13.5">
      <c r="C99" s="138"/>
      <c r="D99" s="139"/>
      <c r="E99" s="139"/>
      <c r="F99" s="139"/>
      <c r="G99" s="90"/>
      <c r="H99" s="99"/>
      <c r="I99" s="99"/>
      <c r="J99" s="92"/>
      <c r="K99" s="93"/>
    </row>
    <row r="100" spans="3:11" ht="13.5">
      <c r="C100" s="52" t="s">
        <v>934</v>
      </c>
      <c r="G100" s="94"/>
      <c r="H100" s="95"/>
      <c r="I100" s="95"/>
      <c r="J100" s="3"/>
      <c r="K100" s="96"/>
    </row>
    <row r="101" spans="3:11" ht="13.5">
      <c r="C101" s="303" t="s">
        <v>985</v>
      </c>
      <c r="D101" s="304"/>
      <c r="E101" s="304"/>
      <c r="F101" s="304"/>
      <c r="G101" s="304"/>
      <c r="H101" s="304"/>
      <c r="I101" s="304"/>
      <c r="J101" s="304"/>
      <c r="K101" s="96"/>
    </row>
    <row r="102" spans="3:11" ht="27">
      <c r="C102" s="100" t="s">
        <v>944</v>
      </c>
      <c r="D102" s="101"/>
      <c r="E102" s="101"/>
      <c r="F102" s="101"/>
      <c r="G102" s="101"/>
      <c r="H102" s="101"/>
      <c r="I102" s="101"/>
      <c r="J102" s="101"/>
      <c r="K102" s="96"/>
    </row>
    <row r="103" spans="3:11" ht="13.5">
      <c r="C103" s="102" t="s">
        <v>945</v>
      </c>
      <c r="D103" s="104"/>
      <c r="E103" s="103"/>
      <c r="F103" s="105"/>
      <c r="G103" s="119"/>
      <c r="H103" s="103"/>
      <c r="I103" s="103"/>
      <c r="J103" s="103"/>
      <c r="K103" s="96"/>
    </row>
    <row r="104" spans="3:11" ht="14.25" thickBot="1">
      <c r="C104" s="107" t="s">
        <v>946</v>
      </c>
      <c r="D104" s="103"/>
      <c r="E104" s="108"/>
      <c r="F104" s="108"/>
      <c r="G104" s="103"/>
      <c r="H104" s="103"/>
      <c r="I104" s="103"/>
      <c r="J104" s="103"/>
      <c r="K104" s="96"/>
    </row>
    <row r="105" spans="3:11" ht="40.5">
      <c r="C105" s="305" t="s">
        <v>947</v>
      </c>
      <c r="D105" s="305" t="s">
        <v>948</v>
      </c>
      <c r="E105" s="109" t="s">
        <v>949</v>
      </c>
      <c r="F105" s="109" t="s">
        <v>949</v>
      </c>
      <c r="G105" s="109" t="s">
        <v>950</v>
      </c>
      <c r="H105" s="103"/>
      <c r="I105" s="103"/>
      <c r="J105" s="103"/>
      <c r="K105" s="96"/>
    </row>
    <row r="106" spans="3:11" ht="14.25" thickBot="1">
      <c r="C106" s="306"/>
      <c r="D106" s="306"/>
      <c r="E106" s="110" t="s">
        <v>951</v>
      </c>
      <c r="F106" s="110" t="s">
        <v>952</v>
      </c>
      <c r="G106" s="110" t="s">
        <v>951</v>
      </c>
      <c r="H106" s="103"/>
      <c r="I106" s="103"/>
      <c r="J106" s="103"/>
      <c r="K106" s="96"/>
    </row>
    <row r="107" spans="3:11" ht="14.25" thickBot="1">
      <c r="C107" s="111" t="s">
        <v>2</v>
      </c>
      <c r="D107" s="111" t="s">
        <v>2</v>
      </c>
      <c r="E107" s="111" t="s">
        <v>2</v>
      </c>
      <c r="F107" s="111" t="s">
        <v>2</v>
      </c>
      <c r="G107" s="111" t="s">
        <v>2</v>
      </c>
      <c r="H107" s="103"/>
      <c r="I107" s="103"/>
      <c r="J107" s="103"/>
      <c r="K107" s="96"/>
    </row>
    <row r="108" spans="3:11" ht="13.5">
      <c r="C108" s="107"/>
      <c r="D108" s="104"/>
      <c r="E108" s="104"/>
      <c r="F108" s="105"/>
      <c r="G108" s="119"/>
      <c r="H108" s="103"/>
      <c r="I108" s="103"/>
      <c r="J108" s="103"/>
      <c r="K108" s="96"/>
    </row>
    <row r="109" spans="3:11" ht="13.5">
      <c r="C109" s="107" t="s">
        <v>953</v>
      </c>
      <c r="D109" s="104"/>
      <c r="E109" s="104"/>
      <c r="F109" s="105"/>
      <c r="G109" s="119"/>
      <c r="H109" s="103"/>
      <c r="I109" s="103"/>
      <c r="J109" s="103"/>
      <c r="K109" s="96"/>
    </row>
    <row r="110" spans="3:11" ht="13.5">
      <c r="C110" s="112" t="s">
        <v>954</v>
      </c>
      <c r="D110" s="11"/>
      <c r="E110" s="115">
        <v>12.85</v>
      </c>
      <c r="F110" s="105"/>
      <c r="G110" s="119"/>
      <c r="H110" s="103"/>
      <c r="I110" s="103"/>
      <c r="J110" s="103"/>
      <c r="K110" s="96"/>
    </row>
    <row r="111" spans="3:11" ht="13.5">
      <c r="C111" s="112" t="s">
        <v>1044</v>
      </c>
      <c r="D111" s="11"/>
      <c r="E111" s="115">
        <v>12.85</v>
      </c>
      <c r="F111" s="105"/>
      <c r="G111" s="119"/>
      <c r="H111" s="103"/>
      <c r="I111" s="103"/>
      <c r="J111" s="103"/>
      <c r="K111" s="96"/>
    </row>
    <row r="112" spans="3:11" ht="13.5">
      <c r="C112" s="112" t="s">
        <v>956</v>
      </c>
      <c r="D112" s="11"/>
      <c r="E112" s="115">
        <v>13.74</v>
      </c>
      <c r="F112" s="105"/>
      <c r="G112" s="119"/>
      <c r="H112" s="103"/>
      <c r="I112" s="103"/>
      <c r="J112" s="103"/>
      <c r="K112" s="96"/>
    </row>
    <row r="113" spans="3:11" ht="13.5">
      <c r="C113" s="112" t="s">
        <v>1045</v>
      </c>
      <c r="D113" s="11"/>
      <c r="E113" s="115">
        <v>13.74</v>
      </c>
      <c r="F113" s="105"/>
      <c r="G113" s="119"/>
      <c r="H113" s="103"/>
      <c r="I113" s="103"/>
      <c r="J113" s="103"/>
      <c r="K113" s="96"/>
    </row>
    <row r="114" spans="3:11" ht="13.5">
      <c r="C114" s="107" t="s">
        <v>958</v>
      </c>
      <c r="D114" s="115"/>
      <c r="E114" s="115"/>
      <c r="F114" s="105"/>
      <c r="G114" s="119"/>
      <c r="H114" s="103"/>
      <c r="I114" s="103"/>
      <c r="J114" s="103"/>
      <c r="K114" s="96"/>
    </row>
    <row r="115" spans="3:11" ht="13.5">
      <c r="C115" s="112" t="s">
        <v>954</v>
      </c>
      <c r="D115" s="11"/>
      <c r="E115" s="115">
        <v>16.93</v>
      </c>
      <c r="F115" s="184"/>
      <c r="G115" s="119"/>
      <c r="H115" s="103"/>
      <c r="I115" s="103"/>
      <c r="J115" s="103"/>
      <c r="K115" s="96"/>
    </row>
    <row r="116" spans="3:11" ht="13.5">
      <c r="C116" s="112" t="s">
        <v>1044</v>
      </c>
      <c r="D116" s="11"/>
      <c r="E116" s="115">
        <v>16.93</v>
      </c>
      <c r="F116" s="184"/>
      <c r="G116" s="119"/>
      <c r="H116" s="103"/>
      <c r="I116" s="103"/>
      <c r="J116" s="103"/>
      <c r="K116" s="96"/>
    </row>
    <row r="117" spans="3:11" ht="13.5">
      <c r="C117" s="112" t="s">
        <v>956</v>
      </c>
      <c r="D117" s="11"/>
      <c r="E117" s="115">
        <v>18.2</v>
      </c>
      <c r="F117" s="184"/>
      <c r="G117" s="119"/>
      <c r="H117" s="103"/>
      <c r="I117" s="103"/>
      <c r="J117" s="103"/>
      <c r="K117" s="96"/>
    </row>
    <row r="118" spans="3:11" ht="13.5">
      <c r="C118" s="112" t="s">
        <v>1045</v>
      </c>
      <c r="D118" s="11"/>
      <c r="E118" s="115">
        <v>18.2</v>
      </c>
      <c r="F118" s="184"/>
      <c r="G118" s="119"/>
      <c r="H118" s="103"/>
      <c r="I118" s="103"/>
      <c r="J118" s="103"/>
      <c r="K118" s="96"/>
    </row>
    <row r="119" spans="3:11" ht="13.5">
      <c r="C119" s="107" t="s">
        <v>959</v>
      </c>
      <c r="D119" s="120"/>
      <c r="E119" s="120" t="s">
        <v>960</v>
      </c>
      <c r="F119" s="105"/>
      <c r="G119" s="119"/>
      <c r="H119" s="103"/>
      <c r="I119" s="103"/>
      <c r="J119" s="103"/>
      <c r="K119" s="96"/>
    </row>
    <row r="120" spans="3:11" ht="13.5">
      <c r="C120" s="107" t="s">
        <v>961</v>
      </c>
      <c r="D120" s="120"/>
      <c r="E120" s="120" t="s">
        <v>960</v>
      </c>
      <c r="F120" s="105"/>
      <c r="G120" s="119"/>
      <c r="H120" s="103"/>
      <c r="I120" s="103"/>
      <c r="J120" s="103"/>
      <c r="K120" s="96"/>
    </row>
    <row r="121" spans="3:11" ht="13.5">
      <c r="C121" s="107" t="s">
        <v>962</v>
      </c>
      <c r="D121" s="115"/>
      <c r="E121" s="115">
        <v>1.06</v>
      </c>
      <c r="F121" s="105"/>
      <c r="G121" s="119"/>
      <c r="H121" s="103"/>
      <c r="I121" s="103"/>
      <c r="J121" s="103"/>
      <c r="K121" s="96"/>
    </row>
    <row r="122" spans="3:11" ht="13.5">
      <c r="C122" s="107" t="s">
        <v>963</v>
      </c>
      <c r="D122" s="115"/>
      <c r="E122" s="115"/>
      <c r="F122" s="105"/>
      <c r="G122" s="119"/>
      <c r="H122" s="103"/>
      <c r="I122" s="103"/>
      <c r="J122" s="103"/>
      <c r="K122" s="96"/>
    </row>
    <row r="123" spans="3:11" ht="27">
      <c r="C123" s="121" t="s">
        <v>888</v>
      </c>
      <c r="D123" s="122" t="s">
        <v>964</v>
      </c>
      <c r="E123" s="122" t="s">
        <v>965</v>
      </c>
      <c r="G123" s="103"/>
      <c r="H123" s="106"/>
      <c r="I123" s="103"/>
      <c r="J123" s="103"/>
      <c r="K123" s="96"/>
    </row>
    <row r="124" spans="3:11" ht="13.5">
      <c r="C124" s="125" t="s">
        <v>1044</v>
      </c>
      <c r="D124" s="124" t="s">
        <v>1002</v>
      </c>
      <c r="E124" s="124" t="s">
        <v>1002</v>
      </c>
      <c r="G124" s="103"/>
      <c r="H124" s="106"/>
      <c r="I124" s="103"/>
      <c r="J124" s="103"/>
      <c r="K124" s="96"/>
    </row>
    <row r="125" spans="3:11" ht="13.5">
      <c r="C125" s="125" t="s">
        <v>1045</v>
      </c>
      <c r="D125" s="124" t="s">
        <v>1002</v>
      </c>
      <c r="E125" s="124" t="s">
        <v>1002</v>
      </c>
      <c r="G125" s="103"/>
      <c r="H125" s="106"/>
      <c r="I125" s="103"/>
      <c r="J125" s="103"/>
      <c r="K125" s="96"/>
    </row>
    <row r="126" spans="3:11" ht="13.5">
      <c r="C126" s="324" t="s">
        <v>966</v>
      </c>
      <c r="D126" s="325"/>
      <c r="E126" s="325"/>
      <c r="F126" s="325"/>
      <c r="G126" s="325"/>
      <c r="H126" s="325"/>
      <c r="I126" s="103"/>
      <c r="J126" s="103"/>
      <c r="K126" s="96"/>
    </row>
    <row r="127" spans="3:11" ht="13.5">
      <c r="C127" s="324"/>
      <c r="D127" s="325"/>
      <c r="E127" s="325"/>
      <c r="F127" s="325"/>
      <c r="G127" s="325"/>
      <c r="H127" s="325"/>
      <c r="I127" s="103"/>
      <c r="J127" s="103"/>
      <c r="K127" s="96"/>
    </row>
    <row r="128" spans="3:11" ht="13.5">
      <c r="C128" s="107" t="s">
        <v>967</v>
      </c>
      <c r="D128" s="128"/>
      <c r="E128" s="115" t="s">
        <v>960</v>
      </c>
      <c r="F128" s="108"/>
      <c r="G128" s="119"/>
      <c r="H128" s="103"/>
      <c r="I128" s="103"/>
      <c r="J128" s="103"/>
      <c r="K128" s="96"/>
    </row>
    <row r="129" spans="3:11" ht="13.5">
      <c r="C129" s="107" t="s">
        <v>968</v>
      </c>
      <c r="D129" s="128"/>
      <c r="E129" s="115" t="s">
        <v>960</v>
      </c>
      <c r="F129" s="108"/>
      <c r="G129" s="119"/>
      <c r="H129" s="103"/>
      <c r="I129" s="103"/>
      <c r="J129" s="103"/>
      <c r="K129" s="96"/>
    </row>
    <row r="130" spans="3:11" ht="13.5">
      <c r="C130" s="107" t="s">
        <v>969</v>
      </c>
      <c r="D130" s="128"/>
      <c r="E130" s="115" t="s">
        <v>960</v>
      </c>
      <c r="F130" s="108"/>
      <c r="G130" s="119"/>
      <c r="H130" s="103"/>
      <c r="I130" s="103"/>
      <c r="J130" s="103"/>
      <c r="K130" s="96"/>
    </row>
    <row r="131" spans="3:11" ht="13.5">
      <c r="C131" s="107" t="s">
        <v>970</v>
      </c>
      <c r="D131" s="128"/>
      <c r="E131" s="115" t="s">
        <v>960</v>
      </c>
      <c r="F131" s="108"/>
      <c r="G131" s="119"/>
      <c r="H131" s="103"/>
      <c r="I131" s="103"/>
      <c r="J131" s="103"/>
      <c r="K131" s="96"/>
    </row>
    <row r="132" spans="3:11" ht="14.25" thickBot="1">
      <c r="C132" s="131" t="s">
        <v>971</v>
      </c>
      <c r="D132" s="188"/>
      <c r="E132" s="188"/>
      <c r="F132" s="167"/>
      <c r="G132" s="135"/>
      <c r="H132" s="153"/>
      <c r="I132" s="153"/>
      <c r="J132" s="153"/>
      <c r="K132" s="137"/>
    </row>
    <row r="133" spans="3:11" ht="13.5">
      <c r="C133" s="138"/>
      <c r="D133" s="139"/>
      <c r="E133" s="139"/>
      <c r="F133" s="139"/>
      <c r="G133" s="90"/>
      <c r="H133" s="99"/>
      <c r="I133" s="99"/>
      <c r="J133" s="99"/>
      <c r="K133" s="93"/>
    </row>
    <row r="134" spans="3:11" ht="16.5">
      <c r="C134" s="140" t="s">
        <v>972</v>
      </c>
      <c r="D134" s="141"/>
      <c r="F134" s="154"/>
      <c r="G134" s="94"/>
      <c r="H134" s="95"/>
      <c r="I134" s="95"/>
      <c r="J134" s="95"/>
      <c r="K134" s="96"/>
    </row>
    <row r="135" spans="3:11" ht="16.5">
      <c r="C135" s="142"/>
      <c r="D135" s="26"/>
      <c r="E135" s="154"/>
      <c r="F135" s="154"/>
      <c r="G135" s="94"/>
      <c r="H135" s="95"/>
      <c r="I135" s="95"/>
      <c r="J135" s="95"/>
      <c r="K135" s="96"/>
    </row>
    <row r="136" spans="3:11" ht="16.5">
      <c r="C136" s="142"/>
      <c r="D136" s="26"/>
      <c r="E136" s="154"/>
      <c r="F136" s="154"/>
      <c r="G136" s="94"/>
      <c r="H136" s="95"/>
      <c r="I136" s="95"/>
      <c r="J136" s="95"/>
      <c r="K136" s="96"/>
    </row>
    <row r="137" spans="3:11" ht="16.5">
      <c r="C137" s="142"/>
      <c r="D137" s="26"/>
      <c r="E137" s="154"/>
      <c r="F137" s="154"/>
      <c r="G137" s="94"/>
      <c r="H137" s="95"/>
      <c r="I137" s="95"/>
      <c r="J137" s="95"/>
      <c r="K137" s="96"/>
    </row>
    <row r="138" spans="3:11" ht="16.5">
      <c r="C138" s="142"/>
      <c r="D138" s="26"/>
      <c r="E138" s="154"/>
      <c r="F138" s="154"/>
      <c r="G138" s="94"/>
      <c r="H138" s="95"/>
      <c r="I138" s="95"/>
      <c r="J138" s="95"/>
      <c r="K138" s="96"/>
    </row>
    <row r="139" spans="3:11" ht="16.5">
      <c r="C139" s="142"/>
      <c r="D139" s="26"/>
      <c r="E139" s="154"/>
      <c r="F139" s="154"/>
      <c r="G139" s="94"/>
      <c r="H139" s="95"/>
      <c r="I139" s="95"/>
      <c r="J139" s="95"/>
      <c r="K139" s="96"/>
    </row>
    <row r="140" spans="3:11" ht="16.5">
      <c r="C140" s="142"/>
      <c r="D140" s="26"/>
      <c r="E140" s="154"/>
      <c r="F140" s="154"/>
      <c r="G140" s="94"/>
      <c r="H140" s="95"/>
      <c r="I140" s="95"/>
      <c r="J140" s="95"/>
      <c r="K140" s="96"/>
    </row>
    <row r="141" spans="3:11" ht="16.5">
      <c r="C141" s="142"/>
      <c r="D141" s="26"/>
      <c r="E141" s="154"/>
      <c r="F141" s="154"/>
      <c r="G141" s="94"/>
      <c r="H141" s="95"/>
      <c r="I141" s="95"/>
      <c r="J141" s="95"/>
      <c r="K141" s="96"/>
    </row>
    <row r="142" spans="3:11" ht="16.5">
      <c r="C142" s="276"/>
      <c r="D142" s="26"/>
      <c r="E142" s="154"/>
      <c r="G142" s="94"/>
      <c r="H142" s="95"/>
      <c r="I142" s="95"/>
      <c r="J142" s="95"/>
      <c r="K142" s="96"/>
    </row>
    <row r="143" spans="3:11" ht="16.5">
      <c r="C143" s="142"/>
      <c r="D143" s="26"/>
      <c r="E143" s="154"/>
      <c r="F143" s="154"/>
      <c r="G143" s="94"/>
      <c r="H143" s="95"/>
      <c r="I143" s="95"/>
      <c r="J143" s="95"/>
      <c r="K143" s="96"/>
    </row>
    <row r="144" spans="3:11" ht="17.25" thickBot="1">
      <c r="C144" s="143" t="s">
        <v>1041</v>
      </c>
      <c r="D144" s="144"/>
      <c r="E144" s="145"/>
      <c r="F144" s="145"/>
      <c r="G144" s="143" t="s">
        <v>1070</v>
      </c>
      <c r="H144" s="136"/>
      <c r="I144" s="136"/>
      <c r="J144" s="136"/>
      <c r="K144" s="137"/>
    </row>
    <row r="145" spans="3:11" ht="17.25" thickBot="1">
      <c r="C145" s="309" t="s">
        <v>973</v>
      </c>
      <c r="D145" s="310"/>
      <c r="E145" s="310"/>
      <c r="F145" s="310"/>
      <c r="G145" s="310"/>
      <c r="H145" s="310"/>
      <c r="I145" s="310"/>
      <c r="J145" s="310"/>
      <c r="K145" s="311"/>
    </row>
  </sheetData>
  <sheetProtection/>
  <mergeCells count="5">
    <mergeCell ref="C101:J101"/>
    <mergeCell ref="C105:C106"/>
    <mergeCell ref="D105:D106"/>
    <mergeCell ref="C126:H127"/>
    <mergeCell ref="C145:K145"/>
  </mergeCells>
  <hyperlinks>
    <hyperlink ref="J2" location="'Index'!A1" display="'Index'!A1"/>
    <hyperlink ref="C132"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2.xml><?xml version="1.0" encoding="utf-8"?>
<worksheet xmlns="http://schemas.openxmlformats.org/spreadsheetml/2006/main" xmlns:r="http://schemas.openxmlformats.org/officeDocument/2006/relationships">
  <sheetPr codeName="Sheet1"/>
  <dimension ref="A1:BC126"/>
  <sheetViews>
    <sheetView showGridLines="0" zoomScale="90" zoomScaleNormal="90" zoomScalePageLayoutView="0" workbookViewId="0" topLeftCell="A1">
      <pane ySplit="6" topLeftCell="A109" activePane="bottomLeft" state="frozen"/>
      <selection pane="topLeft" activeCell="A1" sqref="A1"/>
      <selection pane="bottomLeft" activeCell="G132" sqref="G13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281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632</v>
      </c>
      <c r="J2" s="38" t="s">
        <v>885</v>
      </c>
    </row>
    <row r="3" spans="3:4" ht="16.5">
      <c r="C3" s="1" t="s">
        <v>26</v>
      </c>
      <c r="D3" s="26" t="s">
        <v>633</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1:11" ht="13.5">
      <c r="A8" s="15"/>
      <c r="B8" s="33"/>
      <c r="C8" s="59" t="s">
        <v>0</v>
      </c>
      <c r="D8" s="55"/>
      <c r="E8" s="9"/>
      <c r="F8" s="9"/>
      <c r="G8" s="24"/>
      <c r="H8" s="29"/>
      <c r="I8" s="29"/>
      <c r="J8" s="36"/>
      <c r="K8" s="12"/>
    </row>
    <row r="9" spans="3:11" ht="13.5">
      <c r="C9" s="60" t="s">
        <v>1</v>
      </c>
      <c r="D9" s="55"/>
      <c r="E9" s="9"/>
      <c r="F9" s="9"/>
      <c r="G9" s="24"/>
      <c r="H9" s="29"/>
      <c r="I9" s="29"/>
      <c r="J9" s="36"/>
      <c r="K9" s="12"/>
    </row>
    <row r="10" spans="2:11" ht="13.5">
      <c r="B10" s="11" t="s">
        <v>46</v>
      </c>
      <c r="C10" s="58" t="s">
        <v>47</v>
      </c>
      <c r="D10" s="55" t="s">
        <v>48</v>
      </c>
      <c r="E10" s="9"/>
      <c r="F10" s="9" t="s">
        <v>41</v>
      </c>
      <c r="G10" s="24">
        <v>65000</v>
      </c>
      <c r="H10" s="29">
        <v>1036.72</v>
      </c>
      <c r="I10" s="29">
        <v>19.13</v>
      </c>
      <c r="J10" s="36"/>
      <c r="K10" s="12"/>
    </row>
    <row r="11" spans="2:11" ht="13.5">
      <c r="B11" s="11" t="s">
        <v>38</v>
      </c>
      <c r="C11" s="58" t="s">
        <v>39</v>
      </c>
      <c r="D11" s="55" t="s">
        <v>40</v>
      </c>
      <c r="E11" s="9"/>
      <c r="F11" s="9" t="s">
        <v>41</v>
      </c>
      <c r="G11" s="24">
        <v>145000</v>
      </c>
      <c r="H11" s="29">
        <v>1016.23</v>
      </c>
      <c r="I11" s="29">
        <v>18.75</v>
      </c>
      <c r="J11" s="36"/>
      <c r="K11" s="12"/>
    </row>
    <row r="12" spans="2:11" ht="13.5">
      <c r="B12" s="11" t="s">
        <v>64</v>
      </c>
      <c r="C12" s="58" t="s">
        <v>65</v>
      </c>
      <c r="D12" s="55" t="s">
        <v>66</v>
      </c>
      <c r="E12" s="9"/>
      <c r="F12" s="9" t="s">
        <v>41</v>
      </c>
      <c r="G12" s="24">
        <v>77500</v>
      </c>
      <c r="H12" s="29">
        <v>594.08</v>
      </c>
      <c r="I12" s="29">
        <v>10.96</v>
      </c>
      <c r="J12" s="36"/>
      <c r="K12" s="12"/>
    </row>
    <row r="13" spans="2:11" ht="13.5">
      <c r="B13" s="11" t="s">
        <v>539</v>
      </c>
      <c r="C13" s="58" t="s">
        <v>540</v>
      </c>
      <c r="D13" s="55" t="s">
        <v>541</v>
      </c>
      <c r="E13" s="9"/>
      <c r="F13" s="9" t="s">
        <v>41</v>
      </c>
      <c r="G13" s="24">
        <v>105000</v>
      </c>
      <c r="H13" s="29">
        <v>475.65</v>
      </c>
      <c r="I13" s="29">
        <v>8.78</v>
      </c>
      <c r="J13" s="36"/>
      <c r="K13" s="12"/>
    </row>
    <row r="14" spans="2:11" ht="13.5">
      <c r="B14" s="11" t="s">
        <v>189</v>
      </c>
      <c r="C14" s="58" t="s">
        <v>190</v>
      </c>
      <c r="D14" s="55" t="s">
        <v>191</v>
      </c>
      <c r="E14" s="9"/>
      <c r="F14" s="9" t="s">
        <v>41</v>
      </c>
      <c r="G14" s="24">
        <v>38500</v>
      </c>
      <c r="H14" s="29">
        <v>428.08</v>
      </c>
      <c r="I14" s="29">
        <v>7.9</v>
      </c>
      <c r="J14" s="36"/>
      <c r="K14" s="12"/>
    </row>
    <row r="15" spans="2:11" ht="13.5">
      <c r="B15" s="11" t="s">
        <v>379</v>
      </c>
      <c r="C15" s="58" t="s">
        <v>380</v>
      </c>
      <c r="D15" s="55" t="s">
        <v>381</v>
      </c>
      <c r="E15" s="9"/>
      <c r="F15" s="9" t="s">
        <v>41</v>
      </c>
      <c r="G15" s="24">
        <v>21000</v>
      </c>
      <c r="H15" s="29">
        <v>421.16</v>
      </c>
      <c r="I15" s="29">
        <v>7.77</v>
      </c>
      <c r="J15" s="36"/>
      <c r="K15" s="12"/>
    </row>
    <row r="16" spans="2:11" ht="13.5">
      <c r="B16" s="11" t="s">
        <v>121</v>
      </c>
      <c r="C16" s="58" t="s">
        <v>122</v>
      </c>
      <c r="D16" s="55" t="s">
        <v>123</v>
      </c>
      <c r="E16" s="9"/>
      <c r="F16" s="9" t="s">
        <v>82</v>
      </c>
      <c r="G16" s="24">
        <v>17500</v>
      </c>
      <c r="H16" s="29">
        <v>180.18</v>
      </c>
      <c r="I16" s="29">
        <v>3.32</v>
      </c>
      <c r="J16" s="36"/>
      <c r="K16" s="12"/>
    </row>
    <row r="17" spans="2:11" ht="13.5">
      <c r="B17" s="11" t="s">
        <v>79</v>
      </c>
      <c r="C17" s="58" t="s">
        <v>80</v>
      </c>
      <c r="D17" s="55" t="s">
        <v>81</v>
      </c>
      <c r="E17" s="9"/>
      <c r="F17" s="9" t="s">
        <v>82</v>
      </c>
      <c r="G17" s="24">
        <v>24000</v>
      </c>
      <c r="H17" s="29">
        <v>164.83</v>
      </c>
      <c r="I17" s="29">
        <v>3.04</v>
      </c>
      <c r="J17" s="36"/>
      <c r="K17" s="12"/>
    </row>
    <row r="18" spans="2:11" ht="13.5">
      <c r="B18" s="11" t="s">
        <v>135</v>
      </c>
      <c r="C18" s="58" t="s">
        <v>136</v>
      </c>
      <c r="D18" s="55" t="s">
        <v>137</v>
      </c>
      <c r="E18" s="9"/>
      <c r="F18" s="9" t="s">
        <v>82</v>
      </c>
      <c r="G18" s="24">
        <v>15600</v>
      </c>
      <c r="H18" s="29">
        <v>129.8</v>
      </c>
      <c r="I18" s="29">
        <v>2.39</v>
      </c>
      <c r="J18" s="36"/>
      <c r="K18" s="12" t="s">
        <v>138</v>
      </c>
    </row>
    <row r="19" spans="2:11" ht="13.5">
      <c r="B19" s="11" t="s">
        <v>384</v>
      </c>
      <c r="C19" s="58" t="s">
        <v>385</v>
      </c>
      <c r="D19" s="55" t="s">
        <v>386</v>
      </c>
      <c r="E19" s="9"/>
      <c r="F19" s="9" t="s">
        <v>321</v>
      </c>
      <c r="G19" s="24">
        <v>10000</v>
      </c>
      <c r="H19" s="29">
        <v>121.51</v>
      </c>
      <c r="I19" s="29">
        <v>2.24</v>
      </c>
      <c r="J19" s="36"/>
      <c r="K19" s="12"/>
    </row>
    <row r="20" spans="2:11" ht="13.5">
      <c r="B20" s="11" t="s">
        <v>393</v>
      </c>
      <c r="C20" s="58" t="s">
        <v>394</v>
      </c>
      <c r="D20" s="55" t="s">
        <v>395</v>
      </c>
      <c r="E20" s="9"/>
      <c r="F20" s="9" t="s">
        <v>41</v>
      </c>
      <c r="G20" s="24">
        <v>10000</v>
      </c>
      <c r="H20" s="29">
        <v>116.43</v>
      </c>
      <c r="I20" s="29">
        <v>2.15</v>
      </c>
      <c r="J20" s="36"/>
      <c r="K20" s="12"/>
    </row>
    <row r="21" spans="2:11" ht="13.5">
      <c r="B21" s="11" t="s">
        <v>405</v>
      </c>
      <c r="C21" s="58" t="s">
        <v>406</v>
      </c>
      <c r="D21" s="55" t="s">
        <v>407</v>
      </c>
      <c r="E21" s="9"/>
      <c r="F21" s="9" t="s">
        <v>321</v>
      </c>
      <c r="G21" s="24">
        <v>15000</v>
      </c>
      <c r="H21" s="29">
        <v>108.36</v>
      </c>
      <c r="I21" s="29">
        <v>2</v>
      </c>
      <c r="J21" s="36"/>
      <c r="K21" s="12"/>
    </row>
    <row r="22" spans="2:11" ht="13.5">
      <c r="B22" s="11" t="s">
        <v>399</v>
      </c>
      <c r="C22" s="58" t="s">
        <v>400</v>
      </c>
      <c r="D22" s="55" t="s">
        <v>401</v>
      </c>
      <c r="E22" s="9"/>
      <c r="F22" s="9" t="s">
        <v>321</v>
      </c>
      <c r="G22" s="24">
        <v>10000</v>
      </c>
      <c r="H22" s="29">
        <v>101.43</v>
      </c>
      <c r="I22" s="29">
        <v>1.87</v>
      </c>
      <c r="J22" s="36"/>
      <c r="K22" s="12"/>
    </row>
    <row r="23" spans="2:11" ht="13.5">
      <c r="B23" s="11" t="s">
        <v>139</v>
      </c>
      <c r="C23" s="58" t="s">
        <v>140</v>
      </c>
      <c r="D23" s="55" t="s">
        <v>141</v>
      </c>
      <c r="E23" s="9"/>
      <c r="F23" s="9" t="s">
        <v>41</v>
      </c>
      <c r="G23" s="24">
        <v>120000</v>
      </c>
      <c r="H23" s="29">
        <v>101.16</v>
      </c>
      <c r="I23" s="29">
        <v>1.87</v>
      </c>
      <c r="J23" s="36"/>
      <c r="K23" s="12"/>
    </row>
    <row r="24" spans="2:11" ht="13.5">
      <c r="B24" s="11" t="s">
        <v>634</v>
      </c>
      <c r="C24" s="58" t="s">
        <v>590</v>
      </c>
      <c r="D24" s="55" t="s">
        <v>635</v>
      </c>
      <c r="E24" s="9"/>
      <c r="F24" s="9" t="s">
        <v>82</v>
      </c>
      <c r="G24" s="24">
        <v>200000</v>
      </c>
      <c r="H24" s="29">
        <v>90.1</v>
      </c>
      <c r="I24" s="29">
        <v>1.66</v>
      </c>
      <c r="J24" s="36"/>
      <c r="K24" s="12"/>
    </row>
    <row r="25" spans="2:11" ht="13.5">
      <c r="B25" s="11" t="s">
        <v>376</v>
      </c>
      <c r="C25" s="58" t="s">
        <v>377</v>
      </c>
      <c r="D25" s="55" t="s">
        <v>378</v>
      </c>
      <c r="E25" s="9"/>
      <c r="F25" s="9" t="s">
        <v>78</v>
      </c>
      <c r="G25" s="24">
        <v>20000</v>
      </c>
      <c r="H25" s="29">
        <v>85.07</v>
      </c>
      <c r="I25" s="29">
        <v>1.57</v>
      </c>
      <c r="J25" s="36"/>
      <c r="K25" s="12"/>
    </row>
    <row r="26" spans="2:11" ht="13.5">
      <c r="B26" s="11" t="s">
        <v>265</v>
      </c>
      <c r="C26" s="58" t="s">
        <v>266</v>
      </c>
      <c r="D26" s="55" t="s">
        <v>267</v>
      </c>
      <c r="E26" s="9"/>
      <c r="F26" s="9" t="s">
        <v>41</v>
      </c>
      <c r="G26" s="24">
        <v>100000</v>
      </c>
      <c r="H26" s="29">
        <v>81.75</v>
      </c>
      <c r="I26" s="29">
        <v>1.51</v>
      </c>
      <c r="J26" s="36"/>
      <c r="K26" s="12"/>
    </row>
    <row r="27" spans="2:11" ht="13.5">
      <c r="B27" s="11" t="s">
        <v>396</v>
      </c>
      <c r="C27" s="58" t="s">
        <v>397</v>
      </c>
      <c r="D27" s="55" t="s">
        <v>398</v>
      </c>
      <c r="E27" s="9"/>
      <c r="F27" s="9" t="s">
        <v>82</v>
      </c>
      <c r="G27" s="24">
        <v>4000</v>
      </c>
      <c r="H27" s="29">
        <v>58.01</v>
      </c>
      <c r="I27" s="29">
        <v>1.07</v>
      </c>
      <c r="J27" s="36"/>
      <c r="K27" s="12"/>
    </row>
    <row r="28" spans="3:11" ht="13.5">
      <c r="C28" s="61" t="s">
        <v>209</v>
      </c>
      <c r="D28" s="55"/>
      <c r="E28" s="9"/>
      <c r="F28" s="9"/>
      <c r="G28" s="24"/>
      <c r="H28" s="30">
        <v>5310.55</v>
      </c>
      <c r="I28" s="30">
        <v>97.98</v>
      </c>
      <c r="J28" s="36"/>
      <c r="K28" s="12"/>
    </row>
    <row r="29" spans="3:11" ht="13.5">
      <c r="C29" s="58"/>
      <c r="D29" s="55"/>
      <c r="E29" s="9"/>
      <c r="F29" s="9"/>
      <c r="G29" s="24"/>
      <c r="H29" s="29"/>
      <c r="I29" s="29"/>
      <c r="J29" s="36"/>
      <c r="K29" s="12"/>
    </row>
    <row r="30" spans="3:11" ht="13.5">
      <c r="C30" s="61" t="s">
        <v>3</v>
      </c>
      <c r="D30" s="55"/>
      <c r="E30" s="9"/>
      <c r="F30" s="9"/>
      <c r="G30" s="24"/>
      <c r="H30" s="29" t="s">
        <v>2</v>
      </c>
      <c r="I30" s="29" t="s">
        <v>2</v>
      </c>
      <c r="J30" s="36"/>
      <c r="K30" s="12"/>
    </row>
    <row r="31" spans="3:11" ht="13.5">
      <c r="C31" s="58"/>
      <c r="D31" s="55"/>
      <c r="E31" s="9"/>
      <c r="F31" s="9"/>
      <c r="G31" s="24"/>
      <c r="H31" s="29"/>
      <c r="I31" s="29"/>
      <c r="J31" s="36"/>
      <c r="K31" s="12"/>
    </row>
    <row r="32" spans="3:11" ht="13.5">
      <c r="C32" s="61" t="s">
        <v>4</v>
      </c>
      <c r="D32" s="55"/>
      <c r="E32" s="9"/>
      <c r="F32" s="9"/>
      <c r="G32" s="24"/>
      <c r="H32" s="29" t="s">
        <v>2</v>
      </c>
      <c r="I32" s="29" t="s">
        <v>2</v>
      </c>
      <c r="J32" s="36"/>
      <c r="K32" s="12"/>
    </row>
    <row r="33" spans="3:11" ht="13.5">
      <c r="C33" s="58"/>
      <c r="D33" s="55"/>
      <c r="E33" s="9"/>
      <c r="F33" s="9"/>
      <c r="G33" s="24"/>
      <c r="H33" s="29"/>
      <c r="I33" s="29"/>
      <c r="J33" s="36"/>
      <c r="K33" s="12"/>
    </row>
    <row r="34" spans="3:11" ht="13.5">
      <c r="C34" s="61" t="s">
        <v>5</v>
      </c>
      <c r="D34" s="55"/>
      <c r="E34" s="9"/>
      <c r="F34" s="9"/>
      <c r="G34" s="24"/>
      <c r="H34" s="29"/>
      <c r="I34" s="29"/>
      <c r="J34" s="36"/>
      <c r="K34" s="12"/>
    </row>
    <row r="35" spans="3:11" ht="13.5">
      <c r="C35" s="58"/>
      <c r="D35" s="55"/>
      <c r="E35" s="9"/>
      <c r="F35" s="9"/>
      <c r="G35" s="24"/>
      <c r="H35" s="29"/>
      <c r="I35" s="29"/>
      <c r="J35" s="36"/>
      <c r="K35" s="12"/>
    </row>
    <row r="36" spans="3:11" ht="13.5">
      <c r="C36" s="61" t="s">
        <v>6</v>
      </c>
      <c r="D36" s="55"/>
      <c r="E36" s="9"/>
      <c r="F36" s="9"/>
      <c r="G36" s="24"/>
      <c r="H36" s="29" t="s">
        <v>2</v>
      </c>
      <c r="I36" s="29" t="s">
        <v>2</v>
      </c>
      <c r="J36" s="36"/>
      <c r="K36" s="12"/>
    </row>
    <row r="37" spans="3:11" ht="13.5">
      <c r="C37" s="58"/>
      <c r="D37" s="55"/>
      <c r="E37" s="9"/>
      <c r="F37" s="9"/>
      <c r="G37" s="24"/>
      <c r="H37" s="29"/>
      <c r="I37" s="29"/>
      <c r="J37" s="36"/>
      <c r="K37" s="12"/>
    </row>
    <row r="38" spans="3:11" ht="13.5">
      <c r="C38" s="61" t="s">
        <v>7</v>
      </c>
      <c r="D38" s="55"/>
      <c r="E38" s="9"/>
      <c r="F38" s="9"/>
      <c r="G38" s="24"/>
      <c r="H38" s="29" t="s">
        <v>2</v>
      </c>
      <c r="I38" s="29" t="s">
        <v>2</v>
      </c>
      <c r="J38" s="36"/>
      <c r="K38" s="12"/>
    </row>
    <row r="39" spans="3:11" ht="13.5">
      <c r="C39" s="58"/>
      <c r="D39" s="55"/>
      <c r="E39" s="9"/>
      <c r="F39" s="9"/>
      <c r="G39" s="24"/>
      <c r="H39" s="29"/>
      <c r="I39" s="29"/>
      <c r="J39" s="36"/>
      <c r="K39" s="12"/>
    </row>
    <row r="40" spans="3:11" ht="13.5">
      <c r="C40" s="61" t="s">
        <v>8</v>
      </c>
      <c r="D40" s="55"/>
      <c r="E40" s="9"/>
      <c r="F40" s="9"/>
      <c r="G40" s="24"/>
      <c r="H40" s="29" t="s">
        <v>2</v>
      </c>
      <c r="I40" s="29" t="s">
        <v>2</v>
      </c>
      <c r="J40" s="36"/>
      <c r="K40" s="12"/>
    </row>
    <row r="41" spans="3:11" ht="13.5">
      <c r="C41" s="58"/>
      <c r="D41" s="55"/>
      <c r="E41" s="9"/>
      <c r="F41" s="9"/>
      <c r="G41" s="24"/>
      <c r="H41" s="29"/>
      <c r="I41" s="29"/>
      <c r="J41" s="36"/>
      <c r="K41" s="12"/>
    </row>
    <row r="42" spans="3:11" ht="13.5">
      <c r="C42" s="61" t="s">
        <v>9</v>
      </c>
      <c r="D42" s="55"/>
      <c r="E42" s="9"/>
      <c r="F42" s="9"/>
      <c r="G42" s="24"/>
      <c r="H42" s="29" t="s">
        <v>2</v>
      </c>
      <c r="I42" s="29" t="s">
        <v>2</v>
      </c>
      <c r="J42" s="36"/>
      <c r="K42" s="12"/>
    </row>
    <row r="43" spans="3:11" ht="13.5">
      <c r="C43" s="58"/>
      <c r="D43" s="55"/>
      <c r="E43" s="9"/>
      <c r="F43" s="9"/>
      <c r="G43" s="24"/>
      <c r="H43" s="29"/>
      <c r="I43" s="29"/>
      <c r="J43" s="36"/>
      <c r="K43" s="12"/>
    </row>
    <row r="44" spans="3:11" ht="13.5">
      <c r="C44" s="61" t="s">
        <v>10</v>
      </c>
      <c r="D44" s="55"/>
      <c r="E44" s="9"/>
      <c r="F44" s="9"/>
      <c r="G44" s="24"/>
      <c r="H44" s="29" t="s">
        <v>2</v>
      </c>
      <c r="I44" s="29" t="s">
        <v>2</v>
      </c>
      <c r="J44" s="36"/>
      <c r="K44" s="12"/>
    </row>
    <row r="45" spans="3:11" ht="13.5">
      <c r="C45" s="58"/>
      <c r="D45" s="55"/>
      <c r="E45" s="9"/>
      <c r="F45" s="9"/>
      <c r="G45" s="24"/>
      <c r="H45" s="29"/>
      <c r="I45" s="29"/>
      <c r="J45" s="36"/>
      <c r="K45" s="12"/>
    </row>
    <row r="46" spans="3:11" ht="13.5">
      <c r="C46" s="61" t="s">
        <v>11</v>
      </c>
      <c r="D46" s="55"/>
      <c r="E46" s="9"/>
      <c r="F46" s="9"/>
      <c r="G46" s="24"/>
      <c r="H46" s="29"/>
      <c r="I46" s="29"/>
      <c r="J46" s="36"/>
      <c r="K46" s="12"/>
    </row>
    <row r="47" spans="3:11" ht="13.5">
      <c r="C47" s="58"/>
      <c r="D47" s="55"/>
      <c r="E47" s="9"/>
      <c r="F47" s="9"/>
      <c r="G47" s="24"/>
      <c r="H47" s="29"/>
      <c r="I47" s="29"/>
      <c r="J47" s="36"/>
      <c r="K47" s="12"/>
    </row>
    <row r="48" spans="3:11" ht="13.5">
      <c r="C48" s="61" t="s">
        <v>13</v>
      </c>
      <c r="D48" s="55"/>
      <c r="E48" s="9"/>
      <c r="F48" s="9"/>
      <c r="G48" s="24"/>
      <c r="H48" s="29" t="s">
        <v>2</v>
      </c>
      <c r="I48" s="29" t="s">
        <v>2</v>
      </c>
      <c r="J48" s="36"/>
      <c r="K48" s="12"/>
    </row>
    <row r="49" spans="3:11" ht="13.5">
      <c r="C49" s="58"/>
      <c r="D49" s="55"/>
      <c r="E49" s="9"/>
      <c r="F49" s="9"/>
      <c r="G49" s="24"/>
      <c r="H49" s="29"/>
      <c r="I49" s="29"/>
      <c r="J49" s="36"/>
      <c r="K49" s="12"/>
    </row>
    <row r="50" spans="3:11" ht="13.5">
      <c r="C50" s="61" t="s">
        <v>14</v>
      </c>
      <c r="D50" s="55"/>
      <c r="E50" s="9"/>
      <c r="F50" s="9"/>
      <c r="G50" s="24"/>
      <c r="H50" s="29" t="s">
        <v>2</v>
      </c>
      <c r="I50" s="29" t="s">
        <v>2</v>
      </c>
      <c r="J50" s="36"/>
      <c r="K50" s="12"/>
    </row>
    <row r="51" spans="3:11" ht="13.5">
      <c r="C51" s="58"/>
      <c r="D51" s="55"/>
      <c r="E51" s="9"/>
      <c r="F51" s="9"/>
      <c r="G51" s="24"/>
      <c r="H51" s="29"/>
      <c r="I51" s="29"/>
      <c r="J51" s="36"/>
      <c r="K51" s="12"/>
    </row>
    <row r="52" spans="3:11" ht="13.5">
      <c r="C52" s="61" t="s">
        <v>15</v>
      </c>
      <c r="D52" s="55"/>
      <c r="E52" s="9"/>
      <c r="F52" s="9"/>
      <c r="G52" s="24"/>
      <c r="H52" s="29" t="s">
        <v>2</v>
      </c>
      <c r="I52" s="29" t="s">
        <v>2</v>
      </c>
      <c r="J52" s="36"/>
      <c r="K52" s="12"/>
    </row>
    <row r="53" spans="3:11" ht="13.5">
      <c r="C53" s="58"/>
      <c r="D53" s="55"/>
      <c r="E53" s="9"/>
      <c r="F53" s="9"/>
      <c r="G53" s="24"/>
      <c r="H53" s="29"/>
      <c r="I53" s="29"/>
      <c r="J53" s="36"/>
      <c r="K53" s="12"/>
    </row>
    <row r="54" spans="3:11" ht="13.5">
      <c r="C54" s="61" t="s">
        <v>16</v>
      </c>
      <c r="D54" s="55"/>
      <c r="E54" s="9"/>
      <c r="F54" s="9"/>
      <c r="G54" s="24"/>
      <c r="H54" s="29" t="s">
        <v>2</v>
      </c>
      <c r="I54" s="29" t="s">
        <v>2</v>
      </c>
      <c r="J54" s="36"/>
      <c r="K54" s="12"/>
    </row>
    <row r="55" spans="3:11" ht="13.5">
      <c r="C55" s="58"/>
      <c r="D55" s="55"/>
      <c r="E55" s="9"/>
      <c r="F55" s="9"/>
      <c r="G55" s="24"/>
      <c r="H55" s="29"/>
      <c r="I55" s="29"/>
      <c r="J55" s="36"/>
      <c r="K55" s="12"/>
    </row>
    <row r="56" spans="1:11" ht="13.5">
      <c r="A56" s="15"/>
      <c r="B56" s="33"/>
      <c r="C56" s="59" t="s">
        <v>17</v>
      </c>
      <c r="D56" s="55"/>
      <c r="E56" s="9"/>
      <c r="F56" s="9"/>
      <c r="G56" s="24"/>
      <c r="H56" s="29"/>
      <c r="I56" s="29"/>
      <c r="J56" s="36"/>
      <c r="K56" s="12"/>
    </row>
    <row r="57" spans="1:11" ht="13.5">
      <c r="A57" s="33"/>
      <c r="B57" s="33"/>
      <c r="C57" s="59" t="s">
        <v>18</v>
      </c>
      <c r="D57" s="55"/>
      <c r="E57" s="9"/>
      <c r="F57" s="9"/>
      <c r="G57" s="24"/>
      <c r="H57" s="29" t="s">
        <v>2</v>
      </c>
      <c r="I57" s="29" t="s">
        <v>2</v>
      </c>
      <c r="J57" s="36"/>
      <c r="K57" s="12"/>
    </row>
    <row r="58" spans="1:11" ht="13.5">
      <c r="A58" s="33"/>
      <c r="B58" s="33"/>
      <c r="C58" s="59"/>
      <c r="D58" s="55"/>
      <c r="E58" s="9"/>
      <c r="F58" s="9"/>
      <c r="G58" s="24"/>
      <c r="H58" s="29"/>
      <c r="I58" s="29"/>
      <c r="J58" s="36"/>
      <c r="K58" s="12"/>
    </row>
    <row r="59" spans="1:11" ht="13.5">
      <c r="A59" s="33"/>
      <c r="B59" s="33"/>
      <c r="C59" s="59" t="s">
        <v>19</v>
      </c>
      <c r="D59" s="55"/>
      <c r="E59" s="9"/>
      <c r="F59" s="9"/>
      <c r="G59" s="24"/>
      <c r="H59" s="29" t="s">
        <v>2</v>
      </c>
      <c r="I59" s="29" t="s">
        <v>2</v>
      </c>
      <c r="J59" s="36"/>
      <c r="K59" s="12"/>
    </row>
    <row r="60" spans="1:11" ht="13.5">
      <c r="A60" s="33"/>
      <c r="B60" s="33"/>
      <c r="C60" s="59"/>
      <c r="D60" s="55"/>
      <c r="E60" s="9"/>
      <c r="F60" s="9"/>
      <c r="G60" s="24"/>
      <c r="H60" s="29"/>
      <c r="I60" s="29"/>
      <c r="J60" s="36"/>
      <c r="K60" s="12"/>
    </row>
    <row r="61" spans="1:11" ht="13.5">
      <c r="A61" s="33"/>
      <c r="B61" s="33"/>
      <c r="C61" s="59" t="s">
        <v>20</v>
      </c>
      <c r="D61" s="55"/>
      <c r="E61" s="9"/>
      <c r="F61" s="9"/>
      <c r="G61" s="24"/>
      <c r="H61" s="29" t="s">
        <v>2</v>
      </c>
      <c r="I61" s="29" t="s">
        <v>2</v>
      </c>
      <c r="J61" s="36"/>
      <c r="K61" s="12"/>
    </row>
    <row r="62" spans="1:11" ht="13.5">
      <c r="A62" s="33"/>
      <c r="B62" s="33"/>
      <c r="C62" s="59"/>
      <c r="D62" s="55"/>
      <c r="E62" s="9"/>
      <c r="F62" s="9"/>
      <c r="G62" s="24"/>
      <c r="H62" s="29"/>
      <c r="I62" s="29"/>
      <c r="J62" s="36"/>
      <c r="K62" s="12"/>
    </row>
    <row r="63" spans="1:11" ht="13.5">
      <c r="A63" s="33"/>
      <c r="B63" s="33"/>
      <c r="C63" s="59" t="s">
        <v>21</v>
      </c>
      <c r="D63" s="55"/>
      <c r="E63" s="9"/>
      <c r="F63" s="9"/>
      <c r="G63" s="24"/>
      <c r="H63" s="29" t="s">
        <v>2</v>
      </c>
      <c r="I63" s="29" t="s">
        <v>2</v>
      </c>
      <c r="J63" s="36"/>
      <c r="K63" s="12"/>
    </row>
    <row r="64" spans="1:11" ht="13.5">
      <c r="A64" s="33"/>
      <c r="B64" s="33"/>
      <c r="C64" s="59"/>
      <c r="D64" s="55"/>
      <c r="E64" s="9"/>
      <c r="F64" s="9"/>
      <c r="G64" s="24"/>
      <c r="H64" s="29"/>
      <c r="I64" s="29"/>
      <c r="J64" s="36"/>
      <c r="K64" s="12"/>
    </row>
    <row r="65" spans="3:11" ht="13.5">
      <c r="C65" s="60" t="s">
        <v>22</v>
      </c>
      <c r="D65" s="55"/>
      <c r="E65" s="9"/>
      <c r="F65" s="9"/>
      <c r="G65" s="24"/>
      <c r="H65" s="29"/>
      <c r="I65" s="29"/>
      <c r="J65" s="36"/>
      <c r="K65" s="12"/>
    </row>
    <row r="66" spans="2:11" ht="13.5">
      <c r="B66" s="11" t="s">
        <v>217</v>
      </c>
      <c r="C66" s="58" t="s">
        <v>218</v>
      </c>
      <c r="D66" s="55"/>
      <c r="E66" s="9"/>
      <c r="F66" s="9"/>
      <c r="G66" s="24"/>
      <c r="H66" s="29">
        <v>168.64</v>
      </c>
      <c r="I66" s="29">
        <v>3.11</v>
      </c>
      <c r="J66" s="36"/>
      <c r="K66" s="12"/>
    </row>
    <row r="67" spans="3:11" ht="13.5">
      <c r="C67" s="61" t="s">
        <v>209</v>
      </c>
      <c r="D67" s="55"/>
      <c r="E67" s="9"/>
      <c r="F67" s="9"/>
      <c r="G67" s="24"/>
      <c r="H67" s="30">
        <v>168.64</v>
      </c>
      <c r="I67" s="30">
        <v>3.11</v>
      </c>
      <c r="J67" s="36"/>
      <c r="K67" s="12"/>
    </row>
    <row r="68" spans="3:11" ht="13.5">
      <c r="C68" s="58"/>
      <c r="D68" s="55"/>
      <c r="E68" s="9"/>
      <c r="F68" s="9"/>
      <c r="G68" s="24"/>
      <c r="H68" s="29"/>
      <c r="I68" s="29"/>
      <c r="J68" s="36"/>
      <c r="K68" s="12"/>
    </row>
    <row r="69" spans="1:11" ht="13.5">
      <c r="A69" s="15"/>
      <c r="B69" s="33"/>
      <c r="C69" s="59" t="s">
        <v>23</v>
      </c>
      <c r="D69" s="55"/>
      <c r="E69" s="9"/>
      <c r="F69" s="9"/>
      <c r="G69" s="24"/>
      <c r="H69" s="29"/>
      <c r="I69" s="29"/>
      <c r="J69" s="36"/>
      <c r="K69" s="12"/>
    </row>
    <row r="70" spans="2:11" ht="13.5">
      <c r="B70" s="11"/>
      <c r="C70" s="58" t="s">
        <v>219</v>
      </c>
      <c r="D70" s="55"/>
      <c r="E70" s="9"/>
      <c r="F70" s="9"/>
      <c r="G70" s="24"/>
      <c r="H70" s="29">
        <v>-58.73</v>
      </c>
      <c r="I70" s="29">
        <v>-1.09</v>
      </c>
      <c r="J70" s="36"/>
      <c r="K70" s="12"/>
    </row>
    <row r="71" spans="3:11" ht="13.5">
      <c r="C71" s="61" t="s">
        <v>209</v>
      </c>
      <c r="D71" s="55"/>
      <c r="E71" s="9"/>
      <c r="F71" s="9"/>
      <c r="G71" s="24"/>
      <c r="H71" s="30">
        <v>-58.73</v>
      </c>
      <c r="I71" s="30">
        <v>-1.09</v>
      </c>
      <c r="J71" s="36"/>
      <c r="K71" s="12"/>
    </row>
    <row r="72" spans="3:11" ht="13.5">
      <c r="C72" s="58"/>
      <c r="D72" s="55"/>
      <c r="E72" s="9"/>
      <c r="F72" s="9"/>
      <c r="G72" s="24"/>
      <c r="H72" s="29"/>
      <c r="I72" s="29"/>
      <c r="J72" s="36"/>
      <c r="K72" s="12"/>
    </row>
    <row r="73" spans="3:11" ht="13.5">
      <c r="C73" s="62" t="s">
        <v>220</v>
      </c>
      <c r="D73" s="56"/>
      <c r="E73" s="6"/>
      <c r="F73" s="7"/>
      <c r="G73" s="25"/>
      <c r="H73" s="31">
        <v>5420.46</v>
      </c>
      <c r="I73" s="31">
        <f>_xlfn.SUMIFS(I:I,C:C,"Total")</f>
        <v>100</v>
      </c>
      <c r="J73" s="37"/>
      <c r="K73" s="8"/>
    </row>
    <row r="75" ht="14.25" thickBot="1"/>
    <row r="76" spans="3:11" ht="13.5">
      <c r="C76" s="138"/>
      <c r="D76" s="139"/>
      <c r="E76" s="139"/>
      <c r="F76" s="139"/>
      <c r="G76" s="90"/>
      <c r="H76" s="99"/>
      <c r="I76" s="99"/>
      <c r="J76" s="92"/>
      <c r="K76" s="93"/>
    </row>
    <row r="77" spans="3:11" ht="13.5">
      <c r="C77" s="52" t="s">
        <v>934</v>
      </c>
      <c r="G77" s="94"/>
      <c r="H77" s="95"/>
      <c r="I77" s="95"/>
      <c r="J77" s="3"/>
      <c r="K77" s="96"/>
    </row>
    <row r="78" spans="3:11" ht="13.5">
      <c r="C78" s="303" t="s">
        <v>985</v>
      </c>
      <c r="D78" s="304"/>
      <c r="E78" s="304"/>
      <c r="F78" s="304"/>
      <c r="G78" s="304"/>
      <c r="H78" s="304"/>
      <c r="I78" s="304"/>
      <c r="J78" s="304"/>
      <c r="K78" s="96"/>
    </row>
    <row r="79" spans="3:11" ht="27">
      <c r="C79" s="100" t="s">
        <v>944</v>
      </c>
      <c r="D79" s="101"/>
      <c r="E79" s="101"/>
      <c r="F79" s="101"/>
      <c r="G79" s="101"/>
      <c r="H79" s="101"/>
      <c r="I79" s="101"/>
      <c r="J79" s="101"/>
      <c r="K79" s="96"/>
    </row>
    <row r="80" spans="3:11" ht="13.5">
      <c r="C80" s="102" t="s">
        <v>945</v>
      </c>
      <c r="D80" s="104"/>
      <c r="E80" s="103"/>
      <c r="F80" s="105"/>
      <c r="G80" s="119"/>
      <c r="H80" s="103"/>
      <c r="I80" s="103"/>
      <c r="J80" s="103"/>
      <c r="K80" s="96"/>
    </row>
    <row r="81" spans="3:11" ht="14.25" thickBot="1">
      <c r="C81" s="107" t="s">
        <v>946</v>
      </c>
      <c r="D81" s="103"/>
      <c r="E81" s="108"/>
      <c r="F81" s="108"/>
      <c r="G81" s="103"/>
      <c r="H81" s="103"/>
      <c r="I81" s="103"/>
      <c r="J81" s="103"/>
      <c r="K81" s="96"/>
    </row>
    <row r="82" spans="3:11" ht="40.5">
      <c r="C82" s="305" t="s">
        <v>947</v>
      </c>
      <c r="D82" s="305" t="s">
        <v>948</v>
      </c>
      <c r="E82" s="109" t="s">
        <v>949</v>
      </c>
      <c r="F82" s="109" t="s">
        <v>949</v>
      </c>
      <c r="G82" s="109" t="s">
        <v>950</v>
      </c>
      <c r="H82" s="103"/>
      <c r="I82" s="103"/>
      <c r="J82" s="103"/>
      <c r="K82" s="96"/>
    </row>
    <row r="83" spans="3:11" ht="14.25" thickBot="1">
      <c r="C83" s="306"/>
      <c r="D83" s="306"/>
      <c r="E83" s="110" t="s">
        <v>951</v>
      </c>
      <c r="F83" s="110" t="s">
        <v>952</v>
      </c>
      <c r="G83" s="110" t="s">
        <v>951</v>
      </c>
      <c r="H83" s="103"/>
      <c r="I83" s="103"/>
      <c r="J83" s="103"/>
      <c r="K83" s="96"/>
    </row>
    <row r="84" spans="3:11" ht="14.25" thickBot="1">
      <c r="C84" s="111" t="s">
        <v>2</v>
      </c>
      <c r="D84" s="111" t="s">
        <v>2</v>
      </c>
      <c r="E84" s="111" t="s">
        <v>2</v>
      </c>
      <c r="F84" s="111" t="s">
        <v>2</v>
      </c>
      <c r="G84" s="111" t="s">
        <v>2</v>
      </c>
      <c r="H84" s="103"/>
      <c r="I84" s="103"/>
      <c r="J84" s="103"/>
      <c r="K84" s="96"/>
    </row>
    <row r="85" spans="3:11" ht="13.5">
      <c r="C85" s="107"/>
      <c r="D85" s="104"/>
      <c r="E85" s="104"/>
      <c r="F85" s="105"/>
      <c r="G85" s="119"/>
      <c r="H85" s="103"/>
      <c r="I85" s="103"/>
      <c r="J85" s="103"/>
      <c r="K85" s="96"/>
    </row>
    <row r="86" spans="3:11" ht="13.5">
      <c r="C86" s="107" t="s">
        <v>953</v>
      </c>
      <c r="D86" s="104"/>
      <c r="E86" s="104"/>
      <c r="F86" s="105"/>
      <c r="G86" s="119"/>
      <c r="H86" s="103"/>
      <c r="I86" s="103"/>
      <c r="J86" s="103"/>
      <c r="K86" s="96"/>
    </row>
    <row r="87" spans="3:11" ht="15">
      <c r="C87" s="112" t="s">
        <v>954</v>
      </c>
      <c r="D87" s="11"/>
      <c r="E87">
        <v>27.39</v>
      </c>
      <c r="F87"/>
      <c r="G87" s="119"/>
      <c r="H87" s="103"/>
      <c r="I87" s="103"/>
      <c r="J87" s="103"/>
      <c r="K87" s="96"/>
    </row>
    <row r="88" spans="3:11" ht="15">
      <c r="C88" s="112" t="s">
        <v>1044</v>
      </c>
      <c r="D88" s="11"/>
      <c r="E88">
        <v>17.11</v>
      </c>
      <c r="F88"/>
      <c r="G88" s="119"/>
      <c r="H88" s="103"/>
      <c r="I88" s="103"/>
      <c r="J88" s="103"/>
      <c r="K88" s="96"/>
    </row>
    <row r="89" spans="3:11" ht="15">
      <c r="C89" s="112" t="s">
        <v>1001</v>
      </c>
      <c r="D89" s="11"/>
      <c r="E89" s="115" t="s">
        <v>997</v>
      </c>
      <c r="F89"/>
      <c r="G89" s="119"/>
      <c r="H89" s="103"/>
      <c r="I89" s="103"/>
      <c r="J89" s="103"/>
      <c r="K89" s="96"/>
    </row>
    <row r="90" spans="3:11" ht="15">
      <c r="C90" s="112" t="s">
        <v>956</v>
      </c>
      <c r="D90" s="11"/>
      <c r="E90">
        <v>29.19</v>
      </c>
      <c r="F90"/>
      <c r="G90" s="119"/>
      <c r="H90" s="103"/>
      <c r="I90" s="103"/>
      <c r="J90" s="103"/>
      <c r="K90" s="96"/>
    </row>
    <row r="91" spans="3:11" ht="15">
      <c r="C91" s="112" t="s">
        <v>1045</v>
      </c>
      <c r="D91" s="11"/>
      <c r="E91">
        <v>18.63</v>
      </c>
      <c r="F91" s="105"/>
      <c r="G91" s="119"/>
      <c r="H91" s="103"/>
      <c r="I91" s="103"/>
      <c r="J91" s="103"/>
      <c r="K91" s="96"/>
    </row>
    <row r="92" spans="3:11" ht="13.5">
      <c r="C92" s="107" t="s">
        <v>958</v>
      </c>
      <c r="D92" s="115"/>
      <c r="E92" s="115"/>
      <c r="F92" s="105"/>
      <c r="G92" s="119"/>
      <c r="H92" s="103"/>
      <c r="I92" s="103"/>
      <c r="J92" s="103"/>
      <c r="K92" s="96"/>
    </row>
    <row r="93" spans="3:11" ht="15">
      <c r="C93" s="112" t="s">
        <v>954</v>
      </c>
      <c r="D93" s="11"/>
      <c r="E93" s="115">
        <v>29.79</v>
      </c>
      <c r="F93"/>
      <c r="G93" s="119"/>
      <c r="H93" s="103"/>
      <c r="I93" s="103"/>
      <c r="J93" s="103"/>
      <c r="K93" s="96"/>
    </row>
    <row r="94" spans="3:11" ht="15">
      <c r="C94" s="112" t="s">
        <v>1044</v>
      </c>
      <c r="D94" s="11"/>
      <c r="E94" s="115">
        <v>18.61</v>
      </c>
      <c r="F94"/>
      <c r="G94" s="119"/>
      <c r="H94" s="103"/>
      <c r="I94" s="103"/>
      <c r="J94" s="103"/>
      <c r="K94" s="96"/>
    </row>
    <row r="95" spans="3:11" ht="13.5">
      <c r="C95" s="112" t="s">
        <v>1001</v>
      </c>
      <c r="D95" s="11"/>
      <c r="E95" s="115" t="s">
        <v>997</v>
      </c>
      <c r="G95" s="119"/>
      <c r="H95" s="103"/>
      <c r="I95" s="103"/>
      <c r="J95" s="103"/>
      <c r="K95" s="96"/>
    </row>
    <row r="96" spans="3:11" ht="15">
      <c r="C96" s="112" t="s">
        <v>956</v>
      </c>
      <c r="D96" s="11"/>
      <c r="E96" s="115">
        <v>31.89</v>
      </c>
      <c r="F96"/>
      <c r="G96" s="119"/>
      <c r="H96" s="103"/>
      <c r="I96" s="103"/>
      <c r="J96" s="103"/>
      <c r="K96" s="96"/>
    </row>
    <row r="97" spans="3:11" ht="15">
      <c r="C97" s="112" t="s">
        <v>1045</v>
      </c>
      <c r="D97" s="11"/>
      <c r="E97" s="115">
        <v>20.35</v>
      </c>
      <c r="F97"/>
      <c r="G97" s="119"/>
      <c r="H97" s="103"/>
      <c r="I97" s="103"/>
      <c r="J97" s="103"/>
      <c r="K97" s="96"/>
    </row>
    <row r="98" spans="3:11" ht="13.5">
      <c r="C98" s="172" t="s">
        <v>999</v>
      </c>
      <c r="D98" s="11"/>
      <c r="E98" s="115"/>
      <c r="F98" s="105"/>
      <c r="G98" s="119"/>
      <c r="H98" s="103"/>
      <c r="I98" s="103"/>
      <c r="J98" s="103"/>
      <c r="K98" s="96"/>
    </row>
    <row r="99" spans="3:11" ht="13.5">
      <c r="C99" s="107" t="s">
        <v>959</v>
      </c>
      <c r="D99" s="120"/>
      <c r="E99" s="120" t="s">
        <v>960</v>
      </c>
      <c r="F99" s="105"/>
      <c r="G99" s="119"/>
      <c r="H99" s="103"/>
      <c r="I99" s="103"/>
      <c r="J99" s="103"/>
      <c r="K99" s="96"/>
    </row>
    <row r="100" spans="3:11" ht="13.5">
      <c r="C100" s="107" t="s">
        <v>961</v>
      </c>
      <c r="D100" s="120"/>
      <c r="E100" s="120" t="s">
        <v>960</v>
      </c>
      <c r="F100" s="105"/>
      <c r="G100" s="119"/>
      <c r="H100" s="103"/>
      <c r="I100" s="103"/>
      <c r="J100" s="103"/>
      <c r="K100" s="96"/>
    </row>
    <row r="101" spans="3:11" ht="13.5">
      <c r="C101" s="107" t="s">
        <v>962</v>
      </c>
      <c r="D101" s="115"/>
      <c r="E101" s="115">
        <v>0.47</v>
      </c>
      <c r="F101" s="105"/>
      <c r="G101" s="119"/>
      <c r="H101" s="103"/>
      <c r="I101" s="103"/>
      <c r="J101" s="103"/>
      <c r="K101" s="96"/>
    </row>
    <row r="102" spans="3:11" ht="13.5">
      <c r="C102" s="107" t="s">
        <v>963</v>
      </c>
      <c r="D102" s="115"/>
      <c r="E102" s="120"/>
      <c r="F102" s="105"/>
      <c r="G102" s="119"/>
      <c r="H102" s="103"/>
      <c r="I102" s="103"/>
      <c r="J102" s="103"/>
      <c r="K102" s="96"/>
    </row>
    <row r="103" spans="3:11" ht="27">
      <c r="C103" s="121" t="s">
        <v>888</v>
      </c>
      <c r="D103" s="122" t="s">
        <v>964</v>
      </c>
      <c r="E103" s="122" t="s">
        <v>965</v>
      </c>
      <c r="F103" s="105"/>
      <c r="G103" s="119"/>
      <c r="H103" s="103"/>
      <c r="I103" s="103"/>
      <c r="J103" s="103"/>
      <c r="K103" s="96"/>
    </row>
    <row r="104" spans="3:11" ht="13.5">
      <c r="C104" s="123" t="s">
        <v>1044</v>
      </c>
      <c r="D104" s="124" t="s">
        <v>1002</v>
      </c>
      <c r="E104" s="124" t="s">
        <v>1002</v>
      </c>
      <c r="F104" s="105"/>
      <c r="G104" s="119"/>
      <c r="H104" s="103"/>
      <c r="I104" s="103"/>
      <c r="J104" s="103"/>
      <c r="K104" s="96"/>
    </row>
    <row r="105" spans="3:11" ht="13.5">
      <c r="C105" s="125" t="s">
        <v>1045</v>
      </c>
      <c r="D105" s="124" t="s">
        <v>1002</v>
      </c>
      <c r="E105" s="124" t="s">
        <v>1002</v>
      </c>
      <c r="F105" s="105"/>
      <c r="G105" s="119"/>
      <c r="H105" s="103"/>
      <c r="I105" s="103"/>
      <c r="J105" s="103"/>
      <c r="K105" s="96"/>
    </row>
    <row r="106" spans="3:11" ht="13.5">
      <c r="C106" s="307" t="s">
        <v>966</v>
      </c>
      <c r="D106" s="308"/>
      <c r="E106" s="308"/>
      <c r="F106" s="308"/>
      <c r="G106" s="119"/>
      <c r="H106" s="103"/>
      <c r="I106" s="103"/>
      <c r="J106" s="103"/>
      <c r="K106" s="96"/>
    </row>
    <row r="107" spans="3:11" ht="13.5">
      <c r="C107" s="307"/>
      <c r="D107" s="308"/>
      <c r="E107" s="308"/>
      <c r="F107" s="308"/>
      <c r="G107" s="119"/>
      <c r="H107" s="103"/>
      <c r="I107" s="103"/>
      <c r="J107" s="103"/>
      <c r="K107" s="96"/>
    </row>
    <row r="108" spans="3:11" ht="13.5">
      <c r="C108" s="107" t="s">
        <v>967</v>
      </c>
      <c r="D108" s="128"/>
      <c r="E108" s="115" t="s">
        <v>960</v>
      </c>
      <c r="F108" s="105"/>
      <c r="G108" s="119"/>
      <c r="H108" s="103"/>
      <c r="I108" s="103"/>
      <c r="J108" s="103"/>
      <c r="K108" s="96"/>
    </row>
    <row r="109" spans="3:11" ht="13.5">
      <c r="C109" s="107" t="s">
        <v>968</v>
      </c>
      <c r="D109" s="128"/>
      <c r="E109" s="115" t="s">
        <v>960</v>
      </c>
      <c r="F109" s="105"/>
      <c r="G109" s="119"/>
      <c r="H109" s="103"/>
      <c r="I109" s="103"/>
      <c r="J109" s="103"/>
      <c r="K109" s="96"/>
    </row>
    <row r="110" spans="3:11" ht="13.5">
      <c r="C110" s="150" t="s">
        <v>969</v>
      </c>
      <c r="D110" s="120"/>
      <c r="E110" s="120" t="s">
        <v>960</v>
      </c>
      <c r="F110" s="105"/>
      <c r="G110" s="119"/>
      <c r="H110" s="103"/>
      <c r="I110" s="103"/>
      <c r="J110" s="103"/>
      <c r="K110" s="96"/>
    </row>
    <row r="111" spans="3:11" ht="13.5">
      <c r="C111" s="150" t="s">
        <v>970</v>
      </c>
      <c r="D111" s="120"/>
      <c r="E111" s="120" t="s">
        <v>960</v>
      </c>
      <c r="F111" s="105"/>
      <c r="G111" s="119"/>
      <c r="H111" s="103"/>
      <c r="I111" s="103"/>
      <c r="J111" s="103"/>
      <c r="K111" s="96"/>
    </row>
    <row r="112" spans="3:11" ht="14.25" thickBot="1">
      <c r="C112" s="131" t="s">
        <v>971</v>
      </c>
      <c r="D112" s="133"/>
      <c r="E112" s="133"/>
      <c r="F112" s="134"/>
      <c r="G112" s="135"/>
      <c r="H112" s="153"/>
      <c r="I112" s="153"/>
      <c r="J112" s="153"/>
      <c r="K112" s="137"/>
    </row>
    <row r="113" spans="3:11" ht="13.5">
      <c r="C113" s="138"/>
      <c r="D113" s="139"/>
      <c r="E113" s="139"/>
      <c r="F113" s="139"/>
      <c r="G113" s="90"/>
      <c r="H113" s="99"/>
      <c r="I113" s="99"/>
      <c r="J113" s="99"/>
      <c r="K113" s="93"/>
    </row>
    <row r="114" spans="3:11" ht="16.5">
      <c r="C114" s="140" t="s">
        <v>972</v>
      </c>
      <c r="D114" s="141"/>
      <c r="F114" s="154"/>
      <c r="G114" s="94"/>
      <c r="H114" s="95"/>
      <c r="I114" s="95"/>
      <c r="J114" s="95"/>
      <c r="K114" s="96"/>
    </row>
    <row r="115" spans="3:11" ht="16.5">
      <c r="C115" s="142"/>
      <c r="D115" s="26"/>
      <c r="E115" s="154"/>
      <c r="F115" s="154"/>
      <c r="G115" s="94"/>
      <c r="H115" s="95"/>
      <c r="I115" s="95"/>
      <c r="J115" s="95"/>
      <c r="K115" s="96"/>
    </row>
    <row r="116" spans="3:11" ht="16.5">
      <c r="C116" s="142"/>
      <c r="D116" s="26"/>
      <c r="E116" s="154"/>
      <c r="F116" s="154"/>
      <c r="G116" s="94"/>
      <c r="H116" s="95"/>
      <c r="I116" s="95"/>
      <c r="J116" s="95"/>
      <c r="K116" s="96"/>
    </row>
    <row r="117" spans="3:11" ht="16.5">
      <c r="C117" s="142"/>
      <c r="D117" s="26"/>
      <c r="E117" s="154"/>
      <c r="F117" s="154"/>
      <c r="G117" s="94"/>
      <c r="H117" s="95"/>
      <c r="I117" s="95"/>
      <c r="J117" s="95"/>
      <c r="K117" s="96"/>
    </row>
    <row r="118" spans="3:11" ht="16.5">
      <c r="C118" s="142"/>
      <c r="D118" s="26"/>
      <c r="E118" s="154"/>
      <c r="F118" s="154"/>
      <c r="G118" s="94"/>
      <c r="H118" s="95"/>
      <c r="I118" s="95"/>
      <c r="J118" s="95"/>
      <c r="K118" s="96"/>
    </row>
    <row r="119" spans="3:11" ht="16.5">
      <c r="C119" s="142"/>
      <c r="D119" s="26"/>
      <c r="E119" s="154"/>
      <c r="F119" s="154"/>
      <c r="G119" s="94"/>
      <c r="H119" s="95"/>
      <c r="I119" s="95"/>
      <c r="J119" s="95"/>
      <c r="K119" s="96"/>
    </row>
    <row r="120" spans="3:11" ht="16.5">
      <c r="C120" s="142"/>
      <c r="D120" s="26"/>
      <c r="E120" s="154"/>
      <c r="F120" s="154"/>
      <c r="G120" s="94"/>
      <c r="H120" s="95"/>
      <c r="I120" s="95"/>
      <c r="J120" s="95"/>
      <c r="K120" s="96"/>
    </row>
    <row r="121" spans="3:11" ht="16.5">
      <c r="C121" s="142"/>
      <c r="D121" s="26"/>
      <c r="E121" s="154"/>
      <c r="F121" s="154"/>
      <c r="G121" s="94"/>
      <c r="H121" s="95"/>
      <c r="I121" s="95"/>
      <c r="J121" s="95"/>
      <c r="K121" s="96"/>
    </row>
    <row r="122" spans="3:11" ht="15">
      <c r="C122" s="276"/>
      <c r="D122" s="276"/>
      <c r="E122" s="276"/>
      <c r="F122" s="154"/>
      <c r="G122" s="94"/>
      <c r="H122" s="95"/>
      <c r="I122" s="95"/>
      <c r="J122" s="95"/>
      <c r="K122" s="96"/>
    </row>
    <row r="123" spans="3:11" ht="13.5">
      <c r="C123" s="276"/>
      <c r="D123" s="276"/>
      <c r="E123" s="276"/>
      <c r="G123" s="94"/>
      <c r="H123" s="95"/>
      <c r="I123" s="95"/>
      <c r="J123" s="95"/>
      <c r="K123" s="96"/>
    </row>
    <row r="124" spans="3:11" ht="15">
      <c r="C124" s="276"/>
      <c r="D124" s="276"/>
      <c r="E124" s="276"/>
      <c r="F124" s="154"/>
      <c r="G124" s="94"/>
      <c r="H124" s="95"/>
      <c r="I124" s="95"/>
      <c r="J124" s="95"/>
      <c r="K124" s="96"/>
    </row>
    <row r="125" spans="3:11" ht="17.25" thickBot="1">
      <c r="C125" s="143" t="s">
        <v>1041</v>
      </c>
      <c r="D125" s="144"/>
      <c r="E125" s="145"/>
      <c r="F125" s="145"/>
      <c r="G125" t="s">
        <v>1071</v>
      </c>
      <c r="H125" s="136"/>
      <c r="I125" s="136"/>
      <c r="J125" s="136"/>
      <c r="K125" s="137"/>
    </row>
    <row r="126" spans="3:11" ht="17.25" thickBot="1">
      <c r="C126" s="309" t="s">
        <v>973</v>
      </c>
      <c r="D126" s="310"/>
      <c r="E126" s="310"/>
      <c r="F126" s="310"/>
      <c r="G126" s="310"/>
      <c r="H126" s="310"/>
      <c r="I126" s="310"/>
      <c r="J126" s="310"/>
      <c r="K126" s="311"/>
    </row>
  </sheetData>
  <sheetProtection/>
  <mergeCells count="5">
    <mergeCell ref="C78:J78"/>
    <mergeCell ref="C82:C83"/>
    <mergeCell ref="D82:D83"/>
    <mergeCell ref="C106:F107"/>
    <mergeCell ref="C126:K126"/>
  </mergeCells>
  <hyperlinks>
    <hyperlink ref="J2" location="'Index'!A1" display="'Index'!A1"/>
    <hyperlink ref="C112"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3.xml><?xml version="1.0" encoding="utf-8"?>
<worksheet xmlns="http://schemas.openxmlformats.org/spreadsheetml/2006/main" xmlns:r="http://schemas.openxmlformats.org/officeDocument/2006/relationships">
  <sheetPr codeName="Sheet1"/>
  <dimension ref="A1:BC116"/>
  <sheetViews>
    <sheetView showGridLines="0" zoomScale="90" zoomScaleNormal="90" zoomScalePageLayoutView="0" workbookViewId="0" topLeftCell="A1">
      <pane ySplit="6" topLeftCell="A97" activePane="bottomLeft" state="frozen"/>
      <selection pane="topLeft" activeCell="A1" sqref="A1"/>
      <selection pane="bottomLeft" activeCell="G122" sqref="G122:G12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1.003906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636</v>
      </c>
      <c r="J2" s="38" t="s">
        <v>885</v>
      </c>
    </row>
    <row r="3" spans="3:4" ht="16.5">
      <c r="C3" s="1" t="s">
        <v>26</v>
      </c>
      <c r="D3" s="26" t="s">
        <v>637</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1:11" ht="13.5">
      <c r="A17" s="33"/>
      <c r="B17" s="33"/>
      <c r="C17" s="59" t="s">
        <v>6</v>
      </c>
      <c r="D17" s="55"/>
      <c r="E17" s="9"/>
      <c r="F17" s="9"/>
      <c r="G17" s="24"/>
      <c r="H17" s="29" t="s">
        <v>2</v>
      </c>
      <c r="I17" s="29" t="s">
        <v>2</v>
      </c>
      <c r="J17" s="36"/>
      <c r="K17" s="12"/>
    </row>
    <row r="18" spans="1:11" ht="13.5">
      <c r="A18" s="33"/>
      <c r="B18" s="33"/>
      <c r="C18" s="59"/>
      <c r="D18" s="55"/>
      <c r="E18" s="9"/>
      <c r="F18" s="9"/>
      <c r="G18" s="24"/>
      <c r="H18" s="29"/>
      <c r="I18" s="29"/>
      <c r="J18" s="36"/>
      <c r="K18" s="12"/>
    </row>
    <row r="19" spans="1:11" ht="13.5">
      <c r="A19" s="33"/>
      <c r="B19" s="33"/>
      <c r="C19" s="59" t="s">
        <v>7</v>
      </c>
      <c r="D19" s="55"/>
      <c r="E19" s="9"/>
      <c r="F19" s="9"/>
      <c r="G19" s="24"/>
      <c r="H19" s="29" t="s">
        <v>2</v>
      </c>
      <c r="I19" s="29" t="s">
        <v>2</v>
      </c>
      <c r="J19" s="36"/>
      <c r="K19" s="12"/>
    </row>
    <row r="20" spans="1:11" ht="13.5">
      <c r="A20" s="33"/>
      <c r="B20" s="33"/>
      <c r="C20" s="59"/>
      <c r="D20" s="55"/>
      <c r="E20" s="9"/>
      <c r="F20" s="9"/>
      <c r="G20" s="24"/>
      <c r="H20" s="29"/>
      <c r="I20" s="29"/>
      <c r="J20" s="36"/>
      <c r="K20" s="12"/>
    </row>
    <row r="21" spans="1:11" ht="13.5">
      <c r="A21" s="33"/>
      <c r="B21" s="33"/>
      <c r="C21" s="59" t="s">
        <v>8</v>
      </c>
      <c r="D21" s="55"/>
      <c r="E21" s="9"/>
      <c r="F21" s="9"/>
      <c r="G21" s="24"/>
      <c r="H21" s="29" t="s">
        <v>2</v>
      </c>
      <c r="I21" s="29" t="s">
        <v>2</v>
      </c>
      <c r="J21" s="36"/>
      <c r="K21" s="12"/>
    </row>
    <row r="22" spans="1:11" ht="13.5">
      <c r="A22" s="33"/>
      <c r="B22" s="33"/>
      <c r="C22" s="59"/>
      <c r="D22" s="55"/>
      <c r="E22" s="9"/>
      <c r="F22" s="9"/>
      <c r="G22" s="24"/>
      <c r="H22" s="29"/>
      <c r="I22" s="29"/>
      <c r="J22" s="36"/>
      <c r="K22" s="12"/>
    </row>
    <row r="23" spans="3:11" ht="13.5">
      <c r="C23" s="60" t="s">
        <v>9</v>
      </c>
      <c r="D23" s="55"/>
      <c r="E23" s="9"/>
      <c r="F23" s="9"/>
      <c r="G23" s="24"/>
      <c r="H23" s="29"/>
      <c r="I23" s="29"/>
      <c r="J23" s="36"/>
      <c r="K23" s="12"/>
    </row>
    <row r="24" spans="2:11" ht="13.5">
      <c r="B24" s="11" t="s">
        <v>429</v>
      </c>
      <c r="C24" s="58" t="s">
        <v>430</v>
      </c>
      <c r="D24" s="55" t="s">
        <v>431</v>
      </c>
      <c r="E24" s="9" t="s">
        <v>355</v>
      </c>
      <c r="F24" s="9"/>
      <c r="G24" s="24">
        <v>400000</v>
      </c>
      <c r="H24" s="29">
        <v>416.01</v>
      </c>
      <c r="I24" s="29">
        <v>21.57</v>
      </c>
      <c r="J24" s="36">
        <v>5.9404</v>
      </c>
      <c r="K24" s="12"/>
    </row>
    <row r="25" spans="2:11" ht="13.5">
      <c r="B25" s="11" t="s">
        <v>426</v>
      </c>
      <c r="C25" s="58" t="s">
        <v>427</v>
      </c>
      <c r="D25" s="55" t="s">
        <v>428</v>
      </c>
      <c r="E25" s="9" t="s">
        <v>355</v>
      </c>
      <c r="F25" s="9"/>
      <c r="G25" s="24">
        <v>350000</v>
      </c>
      <c r="H25" s="29">
        <v>358.58</v>
      </c>
      <c r="I25" s="29">
        <v>18.59</v>
      </c>
      <c r="J25" s="36">
        <v>6.3439</v>
      </c>
      <c r="K25" s="12"/>
    </row>
    <row r="26" spans="2:11" ht="13.5">
      <c r="B26" s="11" t="s">
        <v>362</v>
      </c>
      <c r="C26" s="58" t="s">
        <v>363</v>
      </c>
      <c r="D26" s="55" t="s">
        <v>364</v>
      </c>
      <c r="E26" s="9" t="s">
        <v>355</v>
      </c>
      <c r="F26" s="9"/>
      <c r="G26" s="24">
        <v>250000</v>
      </c>
      <c r="H26" s="29">
        <v>278.25</v>
      </c>
      <c r="I26" s="29">
        <v>14.43</v>
      </c>
      <c r="J26" s="36">
        <v>6.0001</v>
      </c>
      <c r="K26" s="12"/>
    </row>
    <row r="27" spans="2:11" ht="13.5">
      <c r="B27" s="11" t="s">
        <v>356</v>
      </c>
      <c r="C27" s="58" t="s">
        <v>357</v>
      </c>
      <c r="D27" s="55" t="s">
        <v>358</v>
      </c>
      <c r="E27" s="9" t="s">
        <v>355</v>
      </c>
      <c r="F27" s="9"/>
      <c r="G27" s="24">
        <v>250000</v>
      </c>
      <c r="H27" s="29">
        <v>268.49</v>
      </c>
      <c r="I27" s="29">
        <v>13.92</v>
      </c>
      <c r="J27" s="36">
        <v>5.6171</v>
      </c>
      <c r="K27" s="12"/>
    </row>
    <row r="28" spans="2:11" ht="13.5">
      <c r="B28" s="11" t="s">
        <v>418</v>
      </c>
      <c r="C28" s="58" t="s">
        <v>419</v>
      </c>
      <c r="D28" s="55" t="s">
        <v>420</v>
      </c>
      <c r="E28" s="9" t="s">
        <v>355</v>
      </c>
      <c r="F28" s="9"/>
      <c r="G28" s="24">
        <v>170000</v>
      </c>
      <c r="H28" s="29">
        <v>183.57</v>
      </c>
      <c r="I28" s="29">
        <v>9.52</v>
      </c>
      <c r="J28" s="36">
        <v>6.2361</v>
      </c>
      <c r="K28" s="12"/>
    </row>
    <row r="29" spans="3:11" ht="13.5">
      <c r="C29" s="61" t="s">
        <v>209</v>
      </c>
      <c r="D29" s="55"/>
      <c r="E29" s="9"/>
      <c r="F29" s="9"/>
      <c r="G29" s="24"/>
      <c r="H29" s="30">
        <v>1504.9</v>
      </c>
      <c r="I29" s="30">
        <v>78.03</v>
      </c>
      <c r="J29" s="36"/>
      <c r="K29" s="12"/>
    </row>
    <row r="30" spans="3:11" ht="13.5">
      <c r="C30" s="58"/>
      <c r="D30" s="55"/>
      <c r="E30" s="9"/>
      <c r="F30" s="9"/>
      <c r="G30" s="24"/>
      <c r="H30" s="29"/>
      <c r="I30" s="29"/>
      <c r="J30" s="36"/>
      <c r="K30" s="12"/>
    </row>
    <row r="31" spans="3:11" ht="13.5">
      <c r="C31" s="60" t="s">
        <v>10</v>
      </c>
      <c r="D31" s="55"/>
      <c r="E31" s="9"/>
      <c r="F31" s="9"/>
      <c r="G31" s="24"/>
      <c r="H31" s="29"/>
      <c r="I31" s="29"/>
      <c r="J31" s="36"/>
      <c r="K31" s="12"/>
    </row>
    <row r="32" spans="2:11" ht="13.5">
      <c r="B32" s="11" t="s">
        <v>638</v>
      </c>
      <c r="C32" s="58" t="s">
        <v>639</v>
      </c>
      <c r="D32" s="55" t="s">
        <v>640</v>
      </c>
      <c r="E32" s="9" t="s">
        <v>355</v>
      </c>
      <c r="F32" s="9"/>
      <c r="G32" s="24">
        <v>75600</v>
      </c>
      <c r="H32" s="29">
        <v>82.63</v>
      </c>
      <c r="I32" s="29">
        <v>4.28</v>
      </c>
      <c r="J32" s="36">
        <v>5.0648</v>
      </c>
      <c r="K32" s="12"/>
    </row>
    <row r="33" spans="2:11" ht="13.5">
      <c r="B33" s="11" t="s">
        <v>641</v>
      </c>
      <c r="C33" s="58" t="s">
        <v>642</v>
      </c>
      <c r="D33" s="55" t="s">
        <v>643</v>
      </c>
      <c r="E33" s="9" t="s">
        <v>355</v>
      </c>
      <c r="F33" s="9"/>
      <c r="G33" s="24">
        <v>71000</v>
      </c>
      <c r="H33" s="29">
        <v>74.64</v>
      </c>
      <c r="I33" s="29">
        <v>3.87</v>
      </c>
      <c r="J33" s="36">
        <v>4.5037</v>
      </c>
      <c r="K33" s="12"/>
    </row>
    <row r="34" spans="2:11" ht="13.5">
      <c r="B34" s="11" t="s">
        <v>435</v>
      </c>
      <c r="C34" s="58" t="s">
        <v>436</v>
      </c>
      <c r="D34" s="55" t="s">
        <v>437</v>
      </c>
      <c r="E34" s="9" t="s">
        <v>355</v>
      </c>
      <c r="F34" s="9"/>
      <c r="G34" s="24">
        <v>43300</v>
      </c>
      <c r="H34" s="29">
        <v>47.11</v>
      </c>
      <c r="I34" s="29">
        <v>2.44</v>
      </c>
      <c r="J34" s="36">
        <v>4.849</v>
      </c>
      <c r="K34" s="12"/>
    </row>
    <row r="35" spans="2:11" ht="13.5">
      <c r="B35" s="11" t="s">
        <v>644</v>
      </c>
      <c r="C35" s="58" t="s">
        <v>645</v>
      </c>
      <c r="D35" s="55" t="s">
        <v>646</v>
      </c>
      <c r="E35" s="9" t="s">
        <v>355</v>
      </c>
      <c r="F35" s="9"/>
      <c r="G35" s="24">
        <v>13400</v>
      </c>
      <c r="H35" s="29">
        <v>14.09</v>
      </c>
      <c r="I35" s="29">
        <v>0.73</v>
      </c>
      <c r="J35" s="36">
        <v>4.5234</v>
      </c>
      <c r="K35" s="12"/>
    </row>
    <row r="36" spans="3:11" ht="13.5">
      <c r="C36" s="61" t="s">
        <v>209</v>
      </c>
      <c r="D36" s="55"/>
      <c r="E36" s="9"/>
      <c r="F36" s="9"/>
      <c r="G36" s="24"/>
      <c r="H36" s="30">
        <v>218.47</v>
      </c>
      <c r="I36" s="30">
        <v>11.32</v>
      </c>
      <c r="J36" s="36"/>
      <c r="K36" s="12"/>
    </row>
    <row r="37" spans="3:11" ht="13.5">
      <c r="C37" s="58"/>
      <c r="D37" s="55"/>
      <c r="E37" s="9"/>
      <c r="F37" s="9"/>
      <c r="G37" s="24"/>
      <c r="H37" s="29"/>
      <c r="I37" s="29"/>
      <c r="J37" s="36"/>
      <c r="K37" s="12"/>
    </row>
    <row r="38" spans="3:11" ht="13.5">
      <c r="C38" s="61" t="s">
        <v>11</v>
      </c>
      <c r="D38" s="55"/>
      <c r="E38" s="9"/>
      <c r="F38" s="9"/>
      <c r="G38" s="24"/>
      <c r="H38" s="29"/>
      <c r="I38" s="29"/>
      <c r="J38" s="36"/>
      <c r="K38" s="12"/>
    </row>
    <row r="39" spans="3:11" ht="13.5">
      <c r="C39" s="58"/>
      <c r="D39" s="55"/>
      <c r="E39" s="9"/>
      <c r="F39" s="9"/>
      <c r="G39" s="24"/>
      <c r="H39" s="29"/>
      <c r="I39" s="29"/>
      <c r="J39" s="36"/>
      <c r="K39" s="12"/>
    </row>
    <row r="40" spans="3:11" ht="13.5">
      <c r="C40" s="61" t="s">
        <v>13</v>
      </c>
      <c r="D40" s="55"/>
      <c r="E40" s="9"/>
      <c r="F40" s="9"/>
      <c r="G40" s="24"/>
      <c r="H40" s="29" t="s">
        <v>2</v>
      </c>
      <c r="I40" s="29" t="s">
        <v>2</v>
      </c>
      <c r="J40" s="36"/>
      <c r="K40" s="12"/>
    </row>
    <row r="41" spans="3:11" ht="13.5">
      <c r="C41" s="58"/>
      <c r="D41" s="55"/>
      <c r="E41" s="9"/>
      <c r="F41" s="9"/>
      <c r="G41" s="24"/>
      <c r="H41" s="29"/>
      <c r="I41" s="29"/>
      <c r="J41" s="36"/>
      <c r="K41" s="12"/>
    </row>
    <row r="42" spans="3:11" ht="13.5">
      <c r="C42" s="61" t="s">
        <v>14</v>
      </c>
      <c r="D42" s="55"/>
      <c r="E42" s="9"/>
      <c r="F42" s="9"/>
      <c r="G42" s="24"/>
      <c r="H42" s="29" t="s">
        <v>2</v>
      </c>
      <c r="I42" s="29" t="s">
        <v>2</v>
      </c>
      <c r="J42" s="36"/>
      <c r="K42" s="12"/>
    </row>
    <row r="43" spans="3:11" ht="13.5">
      <c r="C43" s="58"/>
      <c r="D43" s="55"/>
      <c r="E43" s="9"/>
      <c r="F43" s="9"/>
      <c r="G43" s="24"/>
      <c r="H43" s="29"/>
      <c r="I43" s="29"/>
      <c r="J43" s="36"/>
      <c r="K43" s="12"/>
    </row>
    <row r="44" spans="3:11" ht="13.5">
      <c r="C44" s="61" t="s">
        <v>15</v>
      </c>
      <c r="D44" s="55"/>
      <c r="E44" s="9"/>
      <c r="F44" s="9"/>
      <c r="G44" s="24"/>
      <c r="H44" s="29" t="s">
        <v>2</v>
      </c>
      <c r="I44" s="29" t="s">
        <v>2</v>
      </c>
      <c r="J44" s="36"/>
      <c r="K44" s="12"/>
    </row>
    <row r="45" spans="3:11" ht="13.5">
      <c r="C45" s="58"/>
      <c r="D45" s="55"/>
      <c r="E45" s="9"/>
      <c r="F45" s="9"/>
      <c r="G45" s="24"/>
      <c r="H45" s="29"/>
      <c r="I45" s="29"/>
      <c r="J45" s="36"/>
      <c r="K45" s="12"/>
    </row>
    <row r="46" spans="3:11" ht="13.5">
      <c r="C46" s="61" t="s">
        <v>16</v>
      </c>
      <c r="D46" s="55"/>
      <c r="E46" s="9"/>
      <c r="F46" s="9"/>
      <c r="G46" s="24"/>
      <c r="H46" s="29" t="s">
        <v>2</v>
      </c>
      <c r="I46" s="29" t="s">
        <v>2</v>
      </c>
      <c r="J46" s="36"/>
      <c r="K46" s="12"/>
    </row>
    <row r="47" spans="3:11" ht="13.5">
      <c r="C47" s="58"/>
      <c r="D47" s="55"/>
      <c r="E47" s="9"/>
      <c r="F47" s="9"/>
      <c r="G47" s="24"/>
      <c r="H47" s="29"/>
      <c r="I47" s="29"/>
      <c r="J47" s="36"/>
      <c r="K47" s="12"/>
    </row>
    <row r="48" spans="1:11" ht="13.5">
      <c r="A48" s="15"/>
      <c r="B48" s="33"/>
      <c r="C48" s="59" t="s">
        <v>17</v>
      </c>
      <c r="D48" s="55"/>
      <c r="E48" s="9"/>
      <c r="F48" s="9"/>
      <c r="G48" s="24"/>
      <c r="H48" s="29"/>
      <c r="I48" s="29"/>
      <c r="J48" s="36"/>
      <c r="K48" s="12"/>
    </row>
    <row r="49" spans="1:11" ht="13.5">
      <c r="A49" s="33"/>
      <c r="B49" s="33"/>
      <c r="C49" s="59" t="s">
        <v>18</v>
      </c>
      <c r="D49" s="55"/>
      <c r="E49" s="9"/>
      <c r="F49" s="9"/>
      <c r="G49" s="24"/>
      <c r="H49" s="29" t="s">
        <v>2</v>
      </c>
      <c r="I49" s="29" t="s">
        <v>2</v>
      </c>
      <c r="J49" s="36"/>
      <c r="K49" s="12"/>
    </row>
    <row r="50" spans="1:11" ht="13.5">
      <c r="A50" s="33"/>
      <c r="B50" s="33"/>
      <c r="C50" s="59"/>
      <c r="D50" s="55"/>
      <c r="E50" s="9"/>
      <c r="F50" s="9"/>
      <c r="G50" s="24"/>
      <c r="H50" s="29"/>
      <c r="I50" s="29"/>
      <c r="J50" s="36"/>
      <c r="K50" s="12"/>
    </row>
    <row r="51" spans="1:11" ht="13.5">
      <c r="A51" s="33"/>
      <c r="B51" s="33"/>
      <c r="C51" s="59" t="s">
        <v>19</v>
      </c>
      <c r="D51" s="55"/>
      <c r="E51" s="9"/>
      <c r="F51" s="9"/>
      <c r="G51" s="24"/>
      <c r="H51" s="29" t="s">
        <v>2</v>
      </c>
      <c r="I51" s="29" t="s">
        <v>2</v>
      </c>
      <c r="J51" s="36"/>
      <c r="K51" s="12"/>
    </row>
    <row r="52" spans="1:11" ht="13.5">
      <c r="A52" s="33"/>
      <c r="B52" s="33"/>
      <c r="C52" s="59"/>
      <c r="D52" s="55"/>
      <c r="E52" s="9"/>
      <c r="F52" s="9"/>
      <c r="G52" s="24"/>
      <c r="H52" s="29"/>
      <c r="I52" s="29"/>
      <c r="J52" s="36"/>
      <c r="K52" s="12"/>
    </row>
    <row r="53" spans="1:11" ht="13.5">
      <c r="A53" s="33"/>
      <c r="B53" s="33"/>
      <c r="C53" s="59" t="s">
        <v>20</v>
      </c>
      <c r="D53" s="55"/>
      <c r="E53" s="9"/>
      <c r="F53" s="9"/>
      <c r="G53" s="24"/>
      <c r="H53" s="29" t="s">
        <v>2</v>
      </c>
      <c r="I53" s="29" t="s">
        <v>2</v>
      </c>
      <c r="J53" s="36"/>
      <c r="K53" s="12"/>
    </row>
    <row r="54" spans="1:11" ht="13.5">
      <c r="A54" s="33"/>
      <c r="B54" s="33"/>
      <c r="C54" s="59"/>
      <c r="D54" s="55"/>
      <c r="E54" s="9"/>
      <c r="F54" s="9"/>
      <c r="G54" s="24"/>
      <c r="H54" s="29"/>
      <c r="I54" s="29"/>
      <c r="J54" s="36"/>
      <c r="K54" s="12"/>
    </row>
    <row r="55" spans="1:11" ht="13.5">
      <c r="A55" s="33"/>
      <c r="B55" s="33"/>
      <c r="C55" s="59" t="s">
        <v>21</v>
      </c>
      <c r="D55" s="55"/>
      <c r="E55" s="9"/>
      <c r="F55" s="9"/>
      <c r="G55" s="24"/>
      <c r="H55" s="29" t="s">
        <v>2</v>
      </c>
      <c r="I55" s="29" t="s">
        <v>2</v>
      </c>
      <c r="J55" s="36"/>
      <c r="K55" s="12"/>
    </row>
    <row r="56" spans="1:11" ht="13.5">
      <c r="A56" s="33"/>
      <c r="B56" s="33"/>
      <c r="C56" s="59"/>
      <c r="D56" s="55"/>
      <c r="E56" s="9"/>
      <c r="F56" s="9"/>
      <c r="G56" s="24"/>
      <c r="H56" s="29"/>
      <c r="I56" s="29"/>
      <c r="J56" s="36"/>
      <c r="K56" s="12"/>
    </row>
    <row r="57" spans="3:11" ht="13.5">
      <c r="C57" s="60" t="s">
        <v>22</v>
      </c>
      <c r="D57" s="55"/>
      <c r="E57" s="9"/>
      <c r="F57" s="9"/>
      <c r="G57" s="24"/>
      <c r="H57" s="29"/>
      <c r="I57" s="29"/>
      <c r="J57" s="36"/>
      <c r="K57" s="12"/>
    </row>
    <row r="58" spans="2:11" ht="13.5">
      <c r="B58" s="11" t="s">
        <v>217</v>
      </c>
      <c r="C58" s="58" t="s">
        <v>218</v>
      </c>
      <c r="D58" s="55"/>
      <c r="E58" s="9"/>
      <c r="F58" s="9"/>
      <c r="G58" s="24"/>
      <c r="H58" s="29">
        <v>227.94</v>
      </c>
      <c r="I58" s="29">
        <v>11.82</v>
      </c>
      <c r="J58" s="36"/>
      <c r="K58" s="12"/>
    </row>
    <row r="59" spans="3:11" ht="13.5">
      <c r="C59" s="61" t="s">
        <v>209</v>
      </c>
      <c r="D59" s="55"/>
      <c r="E59" s="9"/>
      <c r="F59" s="9"/>
      <c r="G59" s="24"/>
      <c r="H59" s="30">
        <v>227.94</v>
      </c>
      <c r="I59" s="30">
        <v>11.82</v>
      </c>
      <c r="J59" s="36"/>
      <c r="K59" s="12"/>
    </row>
    <row r="60" spans="3:11" ht="13.5">
      <c r="C60" s="58"/>
      <c r="D60" s="55"/>
      <c r="E60" s="9"/>
      <c r="F60" s="9"/>
      <c r="G60" s="24"/>
      <c r="H60" s="29"/>
      <c r="I60" s="29"/>
      <c r="J60" s="36"/>
      <c r="K60" s="12"/>
    </row>
    <row r="61" spans="1:11" ht="13.5">
      <c r="A61" s="15"/>
      <c r="B61" s="33"/>
      <c r="C61" s="59" t="s">
        <v>23</v>
      </c>
      <c r="D61" s="55"/>
      <c r="E61" s="9"/>
      <c r="F61" s="9"/>
      <c r="G61" s="24"/>
      <c r="H61" s="29"/>
      <c r="I61" s="29"/>
      <c r="J61" s="36"/>
      <c r="K61" s="12"/>
    </row>
    <row r="62" spans="2:11" ht="13.5">
      <c r="B62" s="11"/>
      <c r="C62" s="58" t="s">
        <v>219</v>
      </c>
      <c r="D62" s="55"/>
      <c r="E62" s="9"/>
      <c r="F62" s="9"/>
      <c r="G62" s="24"/>
      <c r="H62" s="29">
        <v>-22.51</v>
      </c>
      <c r="I62" s="29">
        <v>-1.17</v>
      </c>
      <c r="J62" s="36"/>
      <c r="K62" s="12"/>
    </row>
    <row r="63" spans="3:11" ht="13.5">
      <c r="C63" s="61" t="s">
        <v>209</v>
      </c>
      <c r="D63" s="55"/>
      <c r="E63" s="9"/>
      <c r="F63" s="9"/>
      <c r="G63" s="24"/>
      <c r="H63" s="30">
        <v>-22.51</v>
      </c>
      <c r="I63" s="30">
        <v>-1.17</v>
      </c>
      <c r="J63" s="36"/>
      <c r="K63" s="12"/>
    </row>
    <row r="64" spans="3:11" ht="13.5">
      <c r="C64" s="58"/>
      <c r="D64" s="55"/>
      <c r="E64" s="9"/>
      <c r="F64" s="9"/>
      <c r="G64" s="24"/>
      <c r="H64" s="29"/>
      <c r="I64" s="29"/>
      <c r="J64" s="36"/>
      <c r="K64" s="12"/>
    </row>
    <row r="65" spans="3:11" ht="13.5">
      <c r="C65" s="62" t="s">
        <v>220</v>
      </c>
      <c r="D65" s="56"/>
      <c r="E65" s="6"/>
      <c r="F65" s="7"/>
      <c r="G65" s="25"/>
      <c r="H65" s="31">
        <v>1928.8</v>
      </c>
      <c r="I65" s="31">
        <f>_xlfn.SUMIFS(I:I,C:C,"Total")</f>
        <v>99.99999999999999</v>
      </c>
      <c r="J65" s="37"/>
      <c r="K65" s="8"/>
    </row>
    <row r="67" ht="14.25" thickBot="1"/>
    <row r="68" spans="3:11" ht="13.5">
      <c r="C68" s="138"/>
      <c r="D68" s="139"/>
      <c r="E68" s="139"/>
      <c r="F68" s="139"/>
      <c r="G68" s="90"/>
      <c r="H68" s="99"/>
      <c r="I68" s="99"/>
      <c r="J68" s="92"/>
      <c r="K68" s="93"/>
    </row>
    <row r="69" spans="3:11" ht="13.5">
      <c r="C69" s="52" t="s">
        <v>934</v>
      </c>
      <c r="G69" s="94"/>
      <c r="H69" s="95"/>
      <c r="I69" s="95"/>
      <c r="J69" s="3"/>
      <c r="K69" s="96"/>
    </row>
    <row r="70" spans="3:11" ht="13.5">
      <c r="C70" s="303" t="s">
        <v>985</v>
      </c>
      <c r="D70" s="304"/>
      <c r="E70" s="304"/>
      <c r="F70" s="304"/>
      <c r="G70" s="304"/>
      <c r="H70" s="304"/>
      <c r="I70" s="304"/>
      <c r="J70" s="304"/>
      <c r="K70" s="96"/>
    </row>
    <row r="71" spans="3:11" ht="27">
      <c r="C71" s="100" t="s">
        <v>944</v>
      </c>
      <c r="D71" s="101"/>
      <c r="E71" s="101"/>
      <c r="F71" s="101"/>
      <c r="G71" s="101"/>
      <c r="H71" s="101"/>
      <c r="I71" s="101"/>
      <c r="J71" s="101"/>
      <c r="K71" s="96"/>
    </row>
    <row r="72" spans="3:11" ht="13.5">
      <c r="C72" s="102" t="s">
        <v>945</v>
      </c>
      <c r="D72" s="159"/>
      <c r="E72" s="159"/>
      <c r="F72" s="105"/>
      <c r="G72" s="103"/>
      <c r="H72" s="95"/>
      <c r="I72" s="95"/>
      <c r="J72" s="3"/>
      <c r="K72" s="96"/>
    </row>
    <row r="73" spans="3:11" ht="14.25" thickBot="1">
      <c r="C73" s="107" t="s">
        <v>946</v>
      </c>
      <c r="D73" s="103"/>
      <c r="E73" s="108"/>
      <c r="F73" s="108"/>
      <c r="G73" s="103"/>
      <c r="H73" s="95"/>
      <c r="I73" s="95"/>
      <c r="J73" s="3"/>
      <c r="K73" s="96"/>
    </row>
    <row r="74" spans="3:11" ht="40.5">
      <c r="C74" s="305" t="s">
        <v>947</v>
      </c>
      <c r="D74" s="305" t="s">
        <v>948</v>
      </c>
      <c r="E74" s="109" t="s">
        <v>949</v>
      </c>
      <c r="F74" s="109" t="s">
        <v>949</v>
      </c>
      <c r="G74" s="109" t="s">
        <v>950</v>
      </c>
      <c r="H74" s="95"/>
      <c r="I74" s="95"/>
      <c r="J74" s="3"/>
      <c r="K74" s="96"/>
    </row>
    <row r="75" spans="3:11" ht="14.25" thickBot="1">
      <c r="C75" s="306"/>
      <c r="D75" s="306"/>
      <c r="E75" s="110" t="s">
        <v>951</v>
      </c>
      <c r="F75" s="110" t="s">
        <v>952</v>
      </c>
      <c r="G75" s="110" t="s">
        <v>951</v>
      </c>
      <c r="H75" s="95"/>
      <c r="I75" s="95"/>
      <c r="J75" s="3"/>
      <c r="K75" s="96"/>
    </row>
    <row r="76" spans="3:11" ht="14.25" thickBot="1">
      <c r="C76" s="111" t="s">
        <v>2</v>
      </c>
      <c r="D76" s="111" t="s">
        <v>2</v>
      </c>
      <c r="E76" s="111" t="s">
        <v>2</v>
      </c>
      <c r="F76" s="111" t="s">
        <v>2</v>
      </c>
      <c r="G76" s="111" t="s">
        <v>2</v>
      </c>
      <c r="H76" s="95"/>
      <c r="I76" s="95"/>
      <c r="J76" s="3"/>
      <c r="K76" s="96"/>
    </row>
    <row r="77" spans="3:11" ht="13.5">
      <c r="C77" s="107"/>
      <c r="D77" s="103"/>
      <c r="E77" s="108"/>
      <c r="F77" s="108"/>
      <c r="G77" s="103"/>
      <c r="H77" s="95"/>
      <c r="I77" s="95"/>
      <c r="J77" s="3"/>
      <c r="K77" s="96"/>
    </row>
    <row r="78" spans="3:11" ht="13.5">
      <c r="C78" s="107" t="s">
        <v>953</v>
      </c>
      <c r="D78" s="103"/>
      <c r="E78" s="108"/>
      <c r="F78" s="108"/>
      <c r="G78" s="103"/>
      <c r="H78" s="95"/>
      <c r="I78" s="95"/>
      <c r="J78" s="3"/>
      <c r="K78" s="96"/>
    </row>
    <row r="79" spans="3:11" ht="13.5">
      <c r="C79" s="112" t="s">
        <v>954</v>
      </c>
      <c r="D79" s="11"/>
      <c r="E79" s="104">
        <v>18.2467</v>
      </c>
      <c r="F79" s="161"/>
      <c r="G79" s="103"/>
      <c r="H79" s="95"/>
      <c r="I79" s="95"/>
      <c r="J79" s="3"/>
      <c r="K79" s="96"/>
    </row>
    <row r="80" spans="3:11" ht="13.5">
      <c r="C80" s="112" t="s">
        <v>1044</v>
      </c>
      <c r="D80" s="11"/>
      <c r="E80" s="104">
        <v>13.2015</v>
      </c>
      <c r="F80" s="161"/>
      <c r="G80" s="103"/>
      <c r="H80" s="95"/>
      <c r="I80" s="95"/>
      <c r="J80" s="3"/>
      <c r="K80" s="96"/>
    </row>
    <row r="81" spans="3:11" ht="13.5">
      <c r="C81" s="112" t="s">
        <v>956</v>
      </c>
      <c r="D81" s="11"/>
      <c r="E81" s="104">
        <v>19.2777</v>
      </c>
      <c r="F81" s="161"/>
      <c r="G81" s="103"/>
      <c r="H81" s="95"/>
      <c r="I81" s="95"/>
      <c r="J81" s="3"/>
      <c r="K81" s="96"/>
    </row>
    <row r="82" spans="3:11" ht="13.5">
      <c r="C82" s="112" t="s">
        <v>1045</v>
      </c>
      <c r="D82" s="11"/>
      <c r="E82" s="104">
        <v>14.1391</v>
      </c>
      <c r="F82" s="161"/>
      <c r="G82" s="103"/>
      <c r="H82" s="95"/>
      <c r="I82" s="95"/>
      <c r="J82" s="3"/>
      <c r="K82" s="96"/>
    </row>
    <row r="83" spans="3:11" ht="13.5">
      <c r="C83" s="107" t="s">
        <v>958</v>
      </c>
      <c r="D83" s="103"/>
      <c r="E83" s="161"/>
      <c r="F83" s="161"/>
      <c r="G83" s="103"/>
      <c r="H83" s="95"/>
      <c r="I83" s="95"/>
      <c r="J83" s="3"/>
      <c r="K83" s="96"/>
    </row>
    <row r="84" spans="3:11" ht="13.5">
      <c r="C84" s="112" t="s">
        <v>954</v>
      </c>
      <c r="D84" s="11"/>
      <c r="E84" s="104">
        <v>18.8219</v>
      </c>
      <c r="F84" s="184"/>
      <c r="G84" s="119"/>
      <c r="H84" s="95"/>
      <c r="I84" s="95"/>
      <c r="J84" s="3"/>
      <c r="K84" s="96"/>
    </row>
    <row r="85" spans="3:11" ht="13.5">
      <c r="C85" s="112" t="s">
        <v>1044</v>
      </c>
      <c r="D85" s="11"/>
      <c r="E85" s="104">
        <v>13.6177</v>
      </c>
      <c r="F85" s="184"/>
      <c r="G85" s="119"/>
      <c r="H85" s="95"/>
      <c r="I85" s="95"/>
      <c r="J85" s="3"/>
      <c r="K85" s="96"/>
    </row>
    <row r="86" spans="3:11" ht="13.5">
      <c r="C86" s="112" t="s">
        <v>956</v>
      </c>
      <c r="D86" s="11"/>
      <c r="E86" s="104">
        <v>19.9202</v>
      </c>
      <c r="F86" s="184"/>
      <c r="G86" s="119"/>
      <c r="H86" s="95"/>
      <c r="I86" s="95"/>
      <c r="J86" s="3"/>
      <c r="K86" s="96"/>
    </row>
    <row r="87" spans="3:11" ht="13.5">
      <c r="C87" s="112" t="s">
        <v>1045</v>
      </c>
      <c r="D87" s="11"/>
      <c r="E87" s="104">
        <v>14.6103</v>
      </c>
      <c r="F87" s="184"/>
      <c r="G87" s="119"/>
      <c r="H87" s="95"/>
      <c r="I87" s="95"/>
      <c r="J87" s="3"/>
      <c r="K87" s="96"/>
    </row>
    <row r="88" spans="3:11" ht="13.5">
      <c r="C88" s="107" t="s">
        <v>959</v>
      </c>
      <c r="D88" s="103"/>
      <c r="E88" s="108" t="s">
        <v>960</v>
      </c>
      <c r="F88" s="108"/>
      <c r="G88" s="103"/>
      <c r="H88" s="95"/>
      <c r="I88" s="95"/>
      <c r="J88" s="3"/>
      <c r="K88" s="96"/>
    </row>
    <row r="89" spans="3:11" ht="13.5">
      <c r="C89" s="107" t="s">
        <v>961</v>
      </c>
      <c r="D89" s="103"/>
      <c r="E89" s="108" t="s">
        <v>960</v>
      </c>
      <c r="F89" s="108"/>
      <c r="G89" s="103"/>
      <c r="H89" s="95"/>
      <c r="I89" s="95"/>
      <c r="J89" s="3"/>
      <c r="K89" s="96"/>
    </row>
    <row r="90" spans="3:11" ht="13.5">
      <c r="C90" s="107" t="s">
        <v>986</v>
      </c>
      <c r="D90" s="103"/>
      <c r="E90" s="115">
        <v>5.45</v>
      </c>
      <c r="F90" s="115"/>
      <c r="G90" s="103"/>
      <c r="H90" s="95"/>
      <c r="I90" s="95"/>
      <c r="J90" s="3"/>
      <c r="K90" s="96"/>
    </row>
    <row r="91" spans="3:11" ht="13.5">
      <c r="C91" s="107" t="s">
        <v>963</v>
      </c>
      <c r="D91" s="115"/>
      <c r="E91" s="120"/>
      <c r="F91" s="105"/>
      <c r="G91" s="119"/>
      <c r="H91" s="95"/>
      <c r="I91" s="95"/>
      <c r="J91" s="3"/>
      <c r="K91" s="96"/>
    </row>
    <row r="92" spans="3:11" ht="27">
      <c r="C92" s="121" t="s">
        <v>888</v>
      </c>
      <c r="D92" s="122" t="s">
        <v>964</v>
      </c>
      <c r="E92" s="122" t="s">
        <v>965</v>
      </c>
      <c r="F92" s="105"/>
      <c r="G92" s="119"/>
      <c r="H92" s="95"/>
      <c r="I92" s="95"/>
      <c r="J92" s="3"/>
      <c r="K92" s="96"/>
    </row>
    <row r="93" spans="3:11" ht="13.5">
      <c r="C93" s="123" t="s">
        <v>1044</v>
      </c>
      <c r="D93" s="124" t="s">
        <v>1002</v>
      </c>
      <c r="E93" s="124" t="s">
        <v>1002</v>
      </c>
      <c r="F93" s="105"/>
      <c r="G93" s="119"/>
      <c r="H93" s="95"/>
      <c r="I93" s="95"/>
      <c r="J93" s="3"/>
      <c r="K93" s="96"/>
    </row>
    <row r="94" spans="3:11" ht="13.5">
      <c r="C94" s="125" t="s">
        <v>1045</v>
      </c>
      <c r="D94" s="124" t="s">
        <v>1002</v>
      </c>
      <c r="E94" s="124" t="s">
        <v>1002</v>
      </c>
      <c r="F94" s="105"/>
      <c r="G94" s="119"/>
      <c r="H94" s="95"/>
      <c r="I94" s="95"/>
      <c r="J94" s="3"/>
      <c r="K94" s="96"/>
    </row>
    <row r="95" spans="3:11" ht="13.5">
      <c r="C95" s="307" t="s">
        <v>966</v>
      </c>
      <c r="D95" s="308"/>
      <c r="E95" s="308"/>
      <c r="F95" s="308"/>
      <c r="G95" s="119"/>
      <c r="H95" s="95"/>
      <c r="I95" s="95"/>
      <c r="J95" s="3"/>
      <c r="K95" s="96"/>
    </row>
    <row r="96" spans="3:11" ht="13.5">
      <c r="C96" s="307"/>
      <c r="D96" s="308"/>
      <c r="E96" s="308"/>
      <c r="F96" s="308"/>
      <c r="G96" s="119"/>
      <c r="H96" s="95"/>
      <c r="I96" s="95"/>
      <c r="J96" s="3"/>
      <c r="K96" s="96"/>
    </row>
    <row r="97" spans="3:11" ht="15.75">
      <c r="C97" s="107" t="s">
        <v>967</v>
      </c>
      <c r="D97" s="128"/>
      <c r="E97" s="108" t="s">
        <v>960</v>
      </c>
      <c r="F97" s="187"/>
      <c r="G97" s="187"/>
      <c r="H97" s="95"/>
      <c r="I97" s="95"/>
      <c r="J97" s="3"/>
      <c r="K97" s="96"/>
    </row>
    <row r="98" spans="3:11" ht="15.75">
      <c r="C98" s="107" t="s">
        <v>968</v>
      </c>
      <c r="D98" s="128"/>
      <c r="E98" s="108" t="s">
        <v>960</v>
      </c>
      <c r="F98" s="187"/>
      <c r="G98" s="187"/>
      <c r="H98" s="95"/>
      <c r="I98" s="95"/>
      <c r="J98" s="3"/>
      <c r="K98" s="96"/>
    </row>
    <row r="99" spans="3:11" ht="15.75">
      <c r="C99" s="107" t="s">
        <v>969</v>
      </c>
      <c r="D99" s="128"/>
      <c r="E99" s="108" t="s">
        <v>960</v>
      </c>
      <c r="F99" s="187"/>
      <c r="G99" s="187"/>
      <c r="H99" s="95"/>
      <c r="I99" s="95"/>
      <c r="J99" s="3"/>
      <c r="K99" s="96"/>
    </row>
    <row r="100" spans="3:11" ht="15.75">
      <c r="C100" s="107" t="s">
        <v>970</v>
      </c>
      <c r="D100" s="128"/>
      <c r="E100" s="108" t="s">
        <v>960</v>
      </c>
      <c r="F100" s="187"/>
      <c r="G100" s="187"/>
      <c r="H100" s="95"/>
      <c r="I100" s="95"/>
      <c r="J100" s="3"/>
      <c r="K100" s="96"/>
    </row>
    <row r="101" spans="3:11" ht="14.25" thickBot="1">
      <c r="C101" s="131" t="s">
        <v>971</v>
      </c>
      <c r="D101" s="132"/>
      <c r="E101" s="167"/>
      <c r="F101" s="167"/>
      <c r="G101" s="153"/>
      <c r="H101" s="136"/>
      <c r="I101" s="136"/>
      <c r="J101" s="165"/>
      <c r="K101" s="137"/>
    </row>
    <row r="102" spans="3:11" ht="13.5">
      <c r="C102" s="138"/>
      <c r="D102" s="139"/>
      <c r="E102" s="139"/>
      <c r="F102" s="139"/>
      <c r="G102" s="90"/>
      <c r="H102" s="99"/>
      <c r="I102" s="99"/>
      <c r="J102" s="99"/>
      <c r="K102" s="93"/>
    </row>
    <row r="103" spans="3:11" ht="16.5">
      <c r="C103" s="140" t="s">
        <v>972</v>
      </c>
      <c r="D103" s="141"/>
      <c r="F103" s="154"/>
      <c r="G103" s="154"/>
      <c r="H103" s="154"/>
      <c r="I103" s="154"/>
      <c r="J103" s="95"/>
      <c r="K103" s="96"/>
    </row>
    <row r="104" spans="3:11" ht="15">
      <c r="C104" s="168"/>
      <c r="E104" s="154"/>
      <c r="F104" s="154"/>
      <c r="G104" s="154"/>
      <c r="H104" s="154"/>
      <c r="I104" s="154"/>
      <c r="J104" s="95"/>
      <c r="K104" s="96"/>
    </row>
    <row r="105" spans="3:11" ht="15">
      <c r="C105" s="168"/>
      <c r="D105" s="154"/>
      <c r="E105" s="154"/>
      <c r="F105" s="154"/>
      <c r="G105" s="154"/>
      <c r="H105" s="154"/>
      <c r="I105" s="154"/>
      <c r="J105" s="95"/>
      <c r="K105" s="96"/>
    </row>
    <row r="106" spans="3:11" ht="15">
      <c r="C106" s="168"/>
      <c r="D106" s="154"/>
      <c r="E106" s="154"/>
      <c r="F106" s="154"/>
      <c r="G106" s="154"/>
      <c r="H106" s="154"/>
      <c r="I106" s="154"/>
      <c r="J106" s="95"/>
      <c r="K106" s="96"/>
    </row>
    <row r="107" spans="3:11" ht="15">
      <c r="C107" s="168"/>
      <c r="D107" s="154"/>
      <c r="E107" s="154"/>
      <c r="F107" s="154"/>
      <c r="G107" s="154"/>
      <c r="H107" s="154"/>
      <c r="I107" s="154"/>
      <c r="J107" s="95"/>
      <c r="K107" s="96"/>
    </row>
    <row r="108" spans="3:11" ht="15">
      <c r="C108" s="168"/>
      <c r="D108" s="154"/>
      <c r="E108" s="154"/>
      <c r="F108" s="154"/>
      <c r="G108" s="154"/>
      <c r="H108" s="154"/>
      <c r="I108" s="154"/>
      <c r="J108" s="95"/>
      <c r="K108" s="96"/>
    </row>
    <row r="109" spans="3:11" ht="15">
      <c r="C109" s="168"/>
      <c r="D109" s="154"/>
      <c r="E109" s="154"/>
      <c r="F109" s="154"/>
      <c r="G109" s="154"/>
      <c r="H109" s="154"/>
      <c r="I109" s="154"/>
      <c r="J109" s="95"/>
      <c r="K109" s="96"/>
    </row>
    <row r="110" spans="3:11" ht="15">
      <c r="C110" s="168"/>
      <c r="D110" s="154"/>
      <c r="E110" s="154"/>
      <c r="F110" s="154"/>
      <c r="G110" s="154"/>
      <c r="H110" s="154"/>
      <c r="I110" s="154"/>
      <c r="J110" s="95"/>
      <c r="K110" s="96"/>
    </row>
    <row r="111" spans="3:11" ht="15">
      <c r="C111" s="168"/>
      <c r="D111" s="154"/>
      <c r="E111" s="154"/>
      <c r="F111" s="154"/>
      <c r="G111" s="154"/>
      <c r="H111" s="154"/>
      <c r="I111" s="154"/>
      <c r="J111" s="95"/>
      <c r="K111" s="96"/>
    </row>
    <row r="112" spans="3:11" ht="15">
      <c r="C112" s="168"/>
      <c r="D112" s="154"/>
      <c r="E112" s="154"/>
      <c r="F112" s="154"/>
      <c r="G112" s="154"/>
      <c r="H112" s="154"/>
      <c r="I112" s="154"/>
      <c r="J112" s="95"/>
      <c r="K112" s="96"/>
    </row>
    <row r="113" spans="3:11" ht="13.5">
      <c r="C113" s="276"/>
      <c r="G113" s="94"/>
      <c r="H113" s="95"/>
      <c r="I113" s="95"/>
      <c r="J113" s="95"/>
      <c r="K113" s="96"/>
    </row>
    <row r="114" spans="3:11" ht="13.5">
      <c r="C114" s="319"/>
      <c r="D114" s="320"/>
      <c r="E114" s="320"/>
      <c r="F114" s="320"/>
      <c r="G114" s="320"/>
      <c r="H114" s="320"/>
      <c r="I114" s="320"/>
      <c r="J114" s="95"/>
      <c r="K114" s="96"/>
    </row>
    <row r="115" spans="3:11" ht="17.25" thickBot="1">
      <c r="C115" s="143" t="s">
        <v>1041</v>
      </c>
      <c r="D115" s="144"/>
      <c r="E115" s="145"/>
      <c r="F115" s="145"/>
      <c r="G115" s="143" t="s">
        <v>1072</v>
      </c>
      <c r="H115" s="145"/>
      <c r="I115" s="145"/>
      <c r="J115" s="136"/>
      <c r="K115" s="137"/>
    </row>
    <row r="116" spans="3:11" ht="17.25" thickBot="1">
      <c r="C116" s="309" t="s">
        <v>973</v>
      </c>
      <c r="D116" s="310"/>
      <c r="E116" s="310"/>
      <c r="F116" s="310"/>
      <c r="G116" s="310"/>
      <c r="H116" s="310"/>
      <c r="I116" s="310"/>
      <c r="J116" s="310"/>
      <c r="K116" s="311"/>
    </row>
  </sheetData>
  <sheetProtection/>
  <mergeCells count="6">
    <mergeCell ref="C70:J70"/>
    <mergeCell ref="C74:C75"/>
    <mergeCell ref="D74:D75"/>
    <mergeCell ref="C95:F96"/>
    <mergeCell ref="C114:I114"/>
    <mergeCell ref="C116:K116"/>
  </mergeCells>
  <hyperlinks>
    <hyperlink ref="J2" location="'Index'!A1" display="'Index'!A1"/>
    <hyperlink ref="C101"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sheetPr codeName="Sheet1"/>
  <dimension ref="A1:BD235"/>
  <sheetViews>
    <sheetView showGridLines="0" zoomScale="85" zoomScaleNormal="85"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647</v>
      </c>
      <c r="J2" s="38" t="s">
        <v>885</v>
      </c>
    </row>
    <row r="3" spans="3:4" ht="16.5">
      <c r="C3" s="1" t="s">
        <v>26</v>
      </c>
      <c r="D3" s="26" t="s">
        <v>936</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3:11" ht="13.5">
      <c r="C17" s="60" t="s">
        <v>6</v>
      </c>
      <c r="D17" s="55"/>
      <c r="E17" s="9"/>
      <c r="F17" s="9"/>
      <c r="G17" s="24"/>
      <c r="H17" s="29"/>
      <c r="I17" s="29"/>
      <c r="J17" s="36"/>
      <c r="K17" s="12"/>
    </row>
    <row r="18" spans="2:11" ht="13.5">
      <c r="B18" s="11" t="s">
        <v>649</v>
      </c>
      <c r="C18" s="58" t="s">
        <v>111</v>
      </c>
      <c r="D18" s="55" t="s">
        <v>650</v>
      </c>
      <c r="E18" s="9" t="s">
        <v>651</v>
      </c>
      <c r="F18" s="9" t="s">
        <v>113</v>
      </c>
      <c r="G18" s="24">
        <v>170</v>
      </c>
      <c r="H18" s="29">
        <v>1772.87</v>
      </c>
      <c r="I18" s="29">
        <v>8.62</v>
      </c>
      <c r="J18" s="36">
        <v>4.86</v>
      </c>
      <c r="K18" s="12" t="s">
        <v>326</v>
      </c>
    </row>
    <row r="19" spans="2:11" ht="13.5">
      <c r="B19" s="11" t="s">
        <v>652</v>
      </c>
      <c r="C19" s="58" t="s">
        <v>95</v>
      </c>
      <c r="D19" s="55" t="s">
        <v>653</v>
      </c>
      <c r="E19" s="9" t="s">
        <v>330</v>
      </c>
      <c r="F19" s="9" t="s">
        <v>97</v>
      </c>
      <c r="G19" s="24">
        <v>150</v>
      </c>
      <c r="H19" s="29">
        <v>1559.73</v>
      </c>
      <c r="I19" s="29">
        <v>7.59</v>
      </c>
      <c r="J19" s="36">
        <v>4.58</v>
      </c>
      <c r="K19" s="12" t="s">
        <v>326</v>
      </c>
    </row>
    <row r="20" spans="2:11" ht="13.5">
      <c r="B20" s="11" t="s">
        <v>342</v>
      </c>
      <c r="C20" s="58" t="s">
        <v>343</v>
      </c>
      <c r="D20" s="55" t="s">
        <v>344</v>
      </c>
      <c r="E20" s="9" t="s">
        <v>345</v>
      </c>
      <c r="F20" s="9" t="s">
        <v>82</v>
      </c>
      <c r="G20" s="24">
        <v>120</v>
      </c>
      <c r="H20" s="29">
        <v>1236.64</v>
      </c>
      <c r="I20" s="29">
        <v>6.01</v>
      </c>
      <c r="J20" s="36">
        <v>8.945</v>
      </c>
      <c r="K20" s="12" t="s">
        <v>326</v>
      </c>
    </row>
    <row r="21" spans="2:11" ht="13.5">
      <c r="B21" s="11" t="s">
        <v>346</v>
      </c>
      <c r="C21" s="58" t="s">
        <v>347</v>
      </c>
      <c r="D21" s="55" t="s">
        <v>348</v>
      </c>
      <c r="E21" s="9" t="s">
        <v>333</v>
      </c>
      <c r="F21" s="9" t="s">
        <v>82</v>
      </c>
      <c r="G21" s="24">
        <v>114</v>
      </c>
      <c r="H21" s="29">
        <v>1229.05</v>
      </c>
      <c r="I21" s="29">
        <v>5.98</v>
      </c>
      <c r="J21" s="36">
        <v>6.1124</v>
      </c>
      <c r="K21" s="12" t="s">
        <v>326</v>
      </c>
    </row>
    <row r="22" spans="2:11" ht="13.5">
      <c r="B22" s="11" t="s">
        <v>563</v>
      </c>
      <c r="C22" s="58" t="s">
        <v>72</v>
      </c>
      <c r="D22" s="55" t="s">
        <v>564</v>
      </c>
      <c r="E22" s="9" t="s">
        <v>565</v>
      </c>
      <c r="F22" s="9" t="s">
        <v>74</v>
      </c>
      <c r="G22" s="24">
        <v>60</v>
      </c>
      <c r="H22" s="29">
        <v>1089.56</v>
      </c>
      <c r="I22" s="29">
        <v>5.3</v>
      </c>
      <c r="J22" s="36">
        <v>4.465</v>
      </c>
      <c r="K22" s="12" t="s">
        <v>326</v>
      </c>
    </row>
    <row r="23" spans="2:11" ht="13.5">
      <c r="B23" s="11" t="s">
        <v>654</v>
      </c>
      <c r="C23" s="58" t="s">
        <v>655</v>
      </c>
      <c r="D23" s="55" t="s">
        <v>656</v>
      </c>
      <c r="E23" s="9" t="s">
        <v>411</v>
      </c>
      <c r="F23" s="9" t="s">
        <v>109</v>
      </c>
      <c r="G23" s="24">
        <v>100</v>
      </c>
      <c r="H23" s="29">
        <v>1016.21</v>
      </c>
      <c r="I23" s="29">
        <v>4.94</v>
      </c>
      <c r="J23" s="36">
        <v>5.7448</v>
      </c>
      <c r="K23" s="12" t="s">
        <v>326</v>
      </c>
    </row>
    <row r="24" spans="2:11" ht="13.5">
      <c r="B24" s="11" t="s">
        <v>408</v>
      </c>
      <c r="C24" s="58" t="s">
        <v>409</v>
      </c>
      <c r="D24" s="55" t="s">
        <v>410</v>
      </c>
      <c r="E24" s="9" t="s">
        <v>411</v>
      </c>
      <c r="F24" s="9" t="s">
        <v>82</v>
      </c>
      <c r="G24" s="24">
        <v>100</v>
      </c>
      <c r="H24" s="29">
        <v>999.15</v>
      </c>
      <c r="I24" s="29">
        <v>4.86</v>
      </c>
      <c r="J24" s="36">
        <v>7.82</v>
      </c>
      <c r="K24" s="12" t="s">
        <v>326</v>
      </c>
    </row>
    <row r="25" spans="2:11" ht="13.5">
      <c r="B25" s="11" t="s">
        <v>657</v>
      </c>
      <c r="C25" s="58" t="s">
        <v>658</v>
      </c>
      <c r="D25" s="55" t="s">
        <v>659</v>
      </c>
      <c r="E25" s="9" t="s">
        <v>660</v>
      </c>
      <c r="F25" s="9" t="s">
        <v>82</v>
      </c>
      <c r="G25" s="24">
        <v>100000</v>
      </c>
      <c r="H25" s="29">
        <v>836.04</v>
      </c>
      <c r="I25" s="29">
        <v>4.07</v>
      </c>
      <c r="J25" s="36">
        <v>15</v>
      </c>
      <c r="K25" s="12" t="s">
        <v>326</v>
      </c>
    </row>
    <row r="26" spans="2:11" ht="13.5">
      <c r="B26" s="11" t="s">
        <v>661</v>
      </c>
      <c r="C26" s="58" t="s">
        <v>662</v>
      </c>
      <c r="D26" s="55" t="s">
        <v>663</v>
      </c>
      <c r="E26" s="9" t="s">
        <v>651</v>
      </c>
      <c r="F26" s="9" t="s">
        <v>74</v>
      </c>
      <c r="G26" s="24">
        <v>80</v>
      </c>
      <c r="H26" s="29">
        <v>827.07</v>
      </c>
      <c r="I26" s="29">
        <v>4.02</v>
      </c>
      <c r="J26" s="36">
        <v>7.65</v>
      </c>
      <c r="K26" s="12"/>
    </row>
    <row r="27" spans="2:11" ht="13.5">
      <c r="B27" s="11" t="s">
        <v>664</v>
      </c>
      <c r="C27" s="58" t="s">
        <v>1043</v>
      </c>
      <c r="D27" s="55" t="s">
        <v>665</v>
      </c>
      <c r="E27" s="9" t="s">
        <v>666</v>
      </c>
      <c r="F27" s="9" t="s">
        <v>82</v>
      </c>
      <c r="G27" s="24">
        <v>103903</v>
      </c>
      <c r="H27" s="29">
        <v>821.41</v>
      </c>
      <c r="I27" s="29">
        <v>3.99</v>
      </c>
      <c r="J27" s="36">
        <v>11.99</v>
      </c>
      <c r="K27" s="12"/>
    </row>
    <row r="28" spans="2:11" ht="13.5">
      <c r="B28" s="11" t="s">
        <v>573</v>
      </c>
      <c r="C28" s="58" t="s">
        <v>469</v>
      </c>
      <c r="D28" s="55" t="s">
        <v>574</v>
      </c>
      <c r="E28" s="9" t="s">
        <v>575</v>
      </c>
      <c r="F28" s="9" t="s">
        <v>82</v>
      </c>
      <c r="G28" s="24">
        <v>87</v>
      </c>
      <c r="H28" s="29">
        <v>704.9</v>
      </c>
      <c r="I28" s="29">
        <v>3.43</v>
      </c>
      <c r="J28" s="36">
        <v>7.3458</v>
      </c>
      <c r="K28" s="12" t="s">
        <v>326</v>
      </c>
    </row>
    <row r="29" spans="2:11" ht="13.5">
      <c r="B29" s="11" t="s">
        <v>557</v>
      </c>
      <c r="C29" s="58" t="s">
        <v>558</v>
      </c>
      <c r="D29" s="55" t="s">
        <v>559</v>
      </c>
      <c r="E29" s="9" t="s">
        <v>560</v>
      </c>
      <c r="F29" s="9" t="s">
        <v>82</v>
      </c>
      <c r="G29" s="24">
        <v>50</v>
      </c>
      <c r="H29" s="29">
        <v>503.56</v>
      </c>
      <c r="I29" s="29">
        <v>2.45</v>
      </c>
      <c r="J29" s="36">
        <v>4.915</v>
      </c>
      <c r="K29" s="12" t="s">
        <v>326</v>
      </c>
    </row>
    <row r="30" spans="2:11" ht="13.5">
      <c r="B30" s="11" t="s">
        <v>667</v>
      </c>
      <c r="C30" s="58" t="s">
        <v>469</v>
      </c>
      <c r="D30" s="55" t="s">
        <v>668</v>
      </c>
      <c r="E30" s="9" t="s">
        <v>575</v>
      </c>
      <c r="F30" s="9" t="s">
        <v>82</v>
      </c>
      <c r="G30" s="24">
        <v>62</v>
      </c>
      <c r="H30" s="29">
        <v>502.53</v>
      </c>
      <c r="I30" s="29">
        <v>2.44</v>
      </c>
      <c r="J30" s="36">
        <v>7.3446</v>
      </c>
      <c r="K30" s="12" t="s">
        <v>326</v>
      </c>
    </row>
    <row r="31" spans="2:11" ht="13.5">
      <c r="B31" s="11" t="s">
        <v>669</v>
      </c>
      <c r="C31" s="58" t="s">
        <v>99</v>
      </c>
      <c r="D31" s="55" t="s">
        <v>670</v>
      </c>
      <c r="E31" s="9" t="s">
        <v>411</v>
      </c>
      <c r="F31" s="9" t="s">
        <v>101</v>
      </c>
      <c r="G31" s="24">
        <v>50</v>
      </c>
      <c r="H31" s="29">
        <v>497.53</v>
      </c>
      <c r="I31" s="29">
        <v>2.42</v>
      </c>
      <c r="J31" s="36">
        <v>5.9844</v>
      </c>
      <c r="K31" s="12" t="s">
        <v>326</v>
      </c>
    </row>
    <row r="32" spans="2:11" ht="13.5">
      <c r="B32" s="11" t="s">
        <v>594</v>
      </c>
      <c r="C32" s="58" t="s">
        <v>337</v>
      </c>
      <c r="D32" s="55" t="s">
        <v>595</v>
      </c>
      <c r="E32" s="9" t="s">
        <v>333</v>
      </c>
      <c r="F32" s="9" t="s">
        <v>82</v>
      </c>
      <c r="G32" s="24">
        <v>40</v>
      </c>
      <c r="H32" s="29">
        <v>437.82</v>
      </c>
      <c r="I32" s="29">
        <v>2.13</v>
      </c>
      <c r="J32" s="36">
        <v>6.6442</v>
      </c>
      <c r="K32" s="12" t="s">
        <v>326</v>
      </c>
    </row>
    <row r="33" spans="2:11" ht="13.5">
      <c r="B33" s="11" t="s">
        <v>671</v>
      </c>
      <c r="C33" s="58" t="s">
        <v>337</v>
      </c>
      <c r="D33" s="55" t="s">
        <v>672</v>
      </c>
      <c r="E33" s="9" t="s">
        <v>333</v>
      </c>
      <c r="F33" s="9" t="s">
        <v>82</v>
      </c>
      <c r="G33" s="24">
        <v>20</v>
      </c>
      <c r="H33" s="29">
        <v>203.83</v>
      </c>
      <c r="I33" s="29">
        <v>0.99</v>
      </c>
      <c r="J33" s="36">
        <v>4.155</v>
      </c>
      <c r="K33" s="12" t="s">
        <v>326</v>
      </c>
    </row>
    <row r="34" spans="3:11" ht="13.5">
      <c r="C34" s="61" t="s">
        <v>209</v>
      </c>
      <c r="D34" s="55"/>
      <c r="E34" s="9"/>
      <c r="F34" s="9"/>
      <c r="G34" s="24"/>
      <c r="H34" s="30">
        <v>14237.9</v>
      </c>
      <c r="I34" s="30">
        <v>69.24</v>
      </c>
      <c r="J34" s="36"/>
      <c r="K34" s="12"/>
    </row>
    <row r="35" spans="3:11" ht="13.5">
      <c r="C35" s="58"/>
      <c r="D35" s="55"/>
      <c r="E35" s="9"/>
      <c r="F35" s="9"/>
      <c r="G35" s="24"/>
      <c r="H35" s="29"/>
      <c r="I35" s="29"/>
      <c r="J35" s="36"/>
      <c r="K35" s="12"/>
    </row>
    <row r="36" spans="3:11" ht="13.5">
      <c r="C36" s="61" t="s">
        <v>7</v>
      </c>
      <c r="D36" s="55"/>
      <c r="E36" s="9"/>
      <c r="F36" s="9"/>
      <c r="G36" s="24"/>
      <c r="H36" s="29" t="s">
        <v>2</v>
      </c>
      <c r="I36" s="29" t="s">
        <v>2</v>
      </c>
      <c r="J36" s="36"/>
      <c r="K36" s="12"/>
    </row>
    <row r="37" spans="3:11" ht="13.5">
      <c r="C37" s="58"/>
      <c r="D37" s="55"/>
      <c r="E37" s="9"/>
      <c r="F37" s="9"/>
      <c r="G37" s="24"/>
      <c r="H37" s="29"/>
      <c r="I37" s="29"/>
      <c r="J37" s="36"/>
      <c r="K37" s="12"/>
    </row>
    <row r="38" spans="3:11" ht="13.5">
      <c r="C38" s="61" t="s">
        <v>8</v>
      </c>
      <c r="D38" s="55"/>
      <c r="E38" s="9"/>
      <c r="F38" s="9"/>
      <c r="G38" s="24"/>
      <c r="H38" s="29" t="s">
        <v>2</v>
      </c>
      <c r="I38" s="29" t="s">
        <v>2</v>
      </c>
      <c r="J38" s="36"/>
      <c r="K38" s="12"/>
    </row>
    <row r="39" spans="3:11" ht="13.5">
      <c r="C39" s="58"/>
      <c r="D39" s="55"/>
      <c r="E39" s="9"/>
      <c r="F39" s="9"/>
      <c r="G39" s="24"/>
      <c r="H39" s="29"/>
      <c r="I39" s="29"/>
      <c r="J39" s="36"/>
      <c r="K39" s="12"/>
    </row>
    <row r="40" spans="3:11" ht="13.5">
      <c r="C40" s="60" t="s">
        <v>9</v>
      </c>
      <c r="D40" s="55"/>
      <c r="E40" s="9"/>
      <c r="F40" s="9"/>
      <c r="G40" s="24"/>
      <c r="H40" s="29"/>
      <c r="I40" s="29"/>
      <c r="J40" s="36"/>
      <c r="K40" s="12"/>
    </row>
    <row r="41" spans="2:11" ht="13.5">
      <c r="B41" s="11" t="s">
        <v>673</v>
      </c>
      <c r="C41" s="58" t="s">
        <v>674</v>
      </c>
      <c r="D41" s="55" t="s">
        <v>675</v>
      </c>
      <c r="E41" s="9" t="s">
        <v>355</v>
      </c>
      <c r="F41" s="9"/>
      <c r="G41" s="24">
        <v>2000000</v>
      </c>
      <c r="H41" s="29">
        <v>1982.66</v>
      </c>
      <c r="I41" s="29">
        <v>9.64</v>
      </c>
      <c r="J41" s="36">
        <v>5.3868</v>
      </c>
      <c r="K41" s="12"/>
    </row>
    <row r="42" spans="2:11" ht="13.5">
      <c r="B42" s="11" t="s">
        <v>426</v>
      </c>
      <c r="C42" s="58" t="s">
        <v>427</v>
      </c>
      <c r="D42" s="55" t="s">
        <v>428</v>
      </c>
      <c r="E42" s="9" t="s">
        <v>355</v>
      </c>
      <c r="F42" s="9"/>
      <c r="G42" s="24">
        <v>60000</v>
      </c>
      <c r="H42" s="29">
        <v>61.47</v>
      </c>
      <c r="I42" s="29">
        <v>0.3</v>
      </c>
      <c r="J42" s="36">
        <v>6.3439</v>
      </c>
      <c r="K42" s="12"/>
    </row>
    <row r="43" spans="3:11" ht="13.5">
      <c r="C43" s="61" t="s">
        <v>209</v>
      </c>
      <c r="D43" s="55"/>
      <c r="E43" s="9"/>
      <c r="F43" s="9"/>
      <c r="G43" s="24"/>
      <c r="H43" s="30">
        <v>2044.13</v>
      </c>
      <c r="I43" s="30">
        <v>9.94</v>
      </c>
      <c r="J43" s="36"/>
      <c r="K43" s="12"/>
    </row>
    <row r="44" spans="3:11" ht="13.5">
      <c r="C44" s="58"/>
      <c r="D44" s="55"/>
      <c r="E44" s="9"/>
      <c r="F44" s="9"/>
      <c r="G44" s="24"/>
      <c r="H44" s="29"/>
      <c r="I44" s="29"/>
      <c r="J44" s="36"/>
      <c r="K44" s="12"/>
    </row>
    <row r="45" spans="3:11" ht="13.5">
      <c r="C45" s="61" t="s">
        <v>10</v>
      </c>
      <c r="D45" s="55"/>
      <c r="E45" s="9"/>
      <c r="F45" s="9"/>
      <c r="G45" s="24"/>
      <c r="H45" s="29" t="s">
        <v>2</v>
      </c>
      <c r="I45" s="29" t="s">
        <v>2</v>
      </c>
      <c r="J45" s="36"/>
      <c r="K45" s="12"/>
    </row>
    <row r="46" spans="3:11" ht="13.5">
      <c r="C46" s="58"/>
      <c r="D46" s="55"/>
      <c r="E46" s="9"/>
      <c r="F46" s="9"/>
      <c r="G46" s="24"/>
      <c r="H46" s="29"/>
      <c r="I46" s="29"/>
      <c r="J46" s="36"/>
      <c r="K46" s="12"/>
    </row>
    <row r="47" spans="3:11" ht="13.5">
      <c r="C47" s="61" t="s">
        <v>11</v>
      </c>
      <c r="D47" s="55"/>
      <c r="E47" s="9"/>
      <c r="F47" s="9"/>
      <c r="G47" s="24"/>
      <c r="H47" s="29"/>
      <c r="I47" s="29"/>
      <c r="J47" s="36"/>
      <c r="K47" s="12"/>
    </row>
    <row r="48" spans="3:11" ht="13.5">
      <c r="C48" s="58"/>
      <c r="D48" s="55"/>
      <c r="E48" s="9"/>
      <c r="F48" s="9"/>
      <c r="G48" s="24"/>
      <c r="H48" s="29"/>
      <c r="I48" s="29"/>
      <c r="J48" s="36"/>
      <c r="K48" s="12"/>
    </row>
    <row r="49" spans="3:11" ht="13.5">
      <c r="C49" s="61" t="s">
        <v>13</v>
      </c>
      <c r="D49" s="55"/>
      <c r="E49" s="9"/>
      <c r="F49" s="9"/>
      <c r="G49" s="24"/>
      <c r="H49" s="29" t="s">
        <v>2</v>
      </c>
      <c r="I49" s="29" t="s">
        <v>2</v>
      </c>
      <c r="J49" s="36"/>
      <c r="K49" s="12"/>
    </row>
    <row r="50" spans="3:11" ht="13.5">
      <c r="C50" s="58"/>
      <c r="D50" s="55"/>
      <c r="E50" s="9"/>
      <c r="F50" s="9"/>
      <c r="G50" s="24"/>
      <c r="H50" s="29"/>
      <c r="I50" s="29"/>
      <c r="J50" s="36"/>
      <c r="K50" s="12"/>
    </row>
    <row r="51" spans="3:11" ht="13.5">
      <c r="C51" s="61" t="s">
        <v>14</v>
      </c>
      <c r="D51" s="55"/>
      <c r="E51" s="9"/>
      <c r="F51" s="9"/>
      <c r="G51" s="24"/>
      <c r="H51" s="29" t="s">
        <v>2</v>
      </c>
      <c r="I51" s="29" t="s">
        <v>2</v>
      </c>
      <c r="J51" s="36"/>
      <c r="K51" s="12"/>
    </row>
    <row r="52" spans="3:11" ht="13.5">
      <c r="C52" s="58"/>
      <c r="D52" s="55"/>
      <c r="E52" s="9"/>
      <c r="F52" s="9"/>
      <c r="G52" s="24"/>
      <c r="H52" s="29"/>
      <c r="I52" s="29"/>
      <c r="J52" s="36"/>
      <c r="K52" s="12"/>
    </row>
    <row r="53" spans="3:11" ht="13.5">
      <c r="C53" s="61" t="s">
        <v>15</v>
      </c>
      <c r="D53" s="55"/>
      <c r="E53" s="9"/>
      <c r="F53" s="9"/>
      <c r="G53" s="24"/>
      <c r="H53" s="29" t="s">
        <v>2</v>
      </c>
      <c r="I53" s="29" t="s">
        <v>2</v>
      </c>
      <c r="J53" s="36"/>
      <c r="K53" s="12"/>
    </row>
    <row r="54" spans="3:11" ht="13.5">
      <c r="C54" s="58"/>
      <c r="D54" s="55"/>
      <c r="E54" s="9"/>
      <c r="F54" s="9"/>
      <c r="G54" s="24"/>
      <c r="H54" s="29"/>
      <c r="I54" s="29"/>
      <c r="J54" s="36"/>
      <c r="K54" s="12"/>
    </row>
    <row r="55" spans="3:11" ht="13.5">
      <c r="C55" s="61" t="s">
        <v>16</v>
      </c>
      <c r="D55" s="55"/>
      <c r="E55" s="9"/>
      <c r="F55" s="9"/>
      <c r="G55" s="24"/>
      <c r="H55" s="29" t="s">
        <v>2</v>
      </c>
      <c r="I55" s="29" t="s">
        <v>2</v>
      </c>
      <c r="J55" s="36"/>
      <c r="K55" s="12"/>
    </row>
    <row r="56" spans="3:11" ht="13.5">
      <c r="C56" s="58"/>
      <c r="D56" s="55"/>
      <c r="E56" s="9"/>
      <c r="F56" s="9"/>
      <c r="G56" s="24"/>
      <c r="H56" s="29"/>
      <c r="I56" s="29"/>
      <c r="J56" s="36"/>
      <c r="K56" s="12"/>
    </row>
    <row r="57" spans="1:11" ht="13.5">
      <c r="A57" s="15"/>
      <c r="B57" s="33"/>
      <c r="C57" s="59" t="s">
        <v>17</v>
      </c>
      <c r="D57" s="55"/>
      <c r="E57" s="9"/>
      <c r="F57" s="9"/>
      <c r="G57" s="24"/>
      <c r="H57" s="29"/>
      <c r="I57" s="29"/>
      <c r="J57" s="36"/>
      <c r="K57" s="12"/>
    </row>
    <row r="58" spans="1:11" ht="13.5">
      <c r="A58" s="33"/>
      <c r="B58" s="33"/>
      <c r="C58" s="59" t="s">
        <v>18</v>
      </c>
      <c r="D58" s="55"/>
      <c r="E58" s="9"/>
      <c r="F58" s="9"/>
      <c r="G58" s="24"/>
      <c r="H58" s="29" t="s">
        <v>2</v>
      </c>
      <c r="I58" s="29" t="s">
        <v>2</v>
      </c>
      <c r="J58" s="36"/>
      <c r="K58" s="12"/>
    </row>
    <row r="59" spans="1:11" ht="13.5">
      <c r="A59" s="33"/>
      <c r="B59" s="33"/>
      <c r="C59" s="59"/>
      <c r="D59" s="55"/>
      <c r="E59" s="9"/>
      <c r="F59" s="9"/>
      <c r="G59" s="24"/>
      <c r="H59" s="29"/>
      <c r="I59" s="29"/>
      <c r="J59" s="36"/>
      <c r="K59" s="12"/>
    </row>
    <row r="60" spans="1:11" ht="13.5">
      <c r="A60" s="33"/>
      <c r="B60" s="33"/>
      <c r="C60" s="59" t="s">
        <v>19</v>
      </c>
      <c r="D60" s="55"/>
      <c r="E60" s="9"/>
      <c r="F60" s="9"/>
      <c r="G60" s="24"/>
      <c r="H60" s="29" t="s">
        <v>2</v>
      </c>
      <c r="I60" s="29" t="s">
        <v>2</v>
      </c>
      <c r="J60" s="36"/>
      <c r="K60" s="12"/>
    </row>
    <row r="61" spans="1:11" ht="13.5">
      <c r="A61" s="33"/>
      <c r="B61" s="33"/>
      <c r="C61" s="59"/>
      <c r="D61" s="55"/>
      <c r="E61" s="9"/>
      <c r="F61" s="9"/>
      <c r="G61" s="24"/>
      <c r="H61" s="29"/>
      <c r="I61" s="29"/>
      <c r="J61" s="36"/>
      <c r="K61" s="12"/>
    </row>
    <row r="62" spans="1:11" ht="13.5">
      <c r="A62" s="33"/>
      <c r="B62" s="33"/>
      <c r="C62" s="59" t="s">
        <v>20</v>
      </c>
      <c r="D62" s="55"/>
      <c r="E62" s="9"/>
      <c r="F62" s="9"/>
      <c r="G62" s="24"/>
      <c r="H62" s="29" t="s">
        <v>2</v>
      </c>
      <c r="I62" s="29" t="s">
        <v>2</v>
      </c>
      <c r="J62" s="36"/>
      <c r="K62" s="12"/>
    </row>
    <row r="63" spans="1:11" ht="13.5">
      <c r="A63" s="33"/>
      <c r="B63" s="33"/>
      <c r="C63" s="59"/>
      <c r="D63" s="55"/>
      <c r="E63" s="9"/>
      <c r="F63" s="9"/>
      <c r="G63" s="24"/>
      <c r="H63" s="29"/>
      <c r="I63" s="29"/>
      <c r="J63" s="36"/>
      <c r="K63" s="12"/>
    </row>
    <row r="64" spans="1:11" ht="13.5">
      <c r="A64" s="33"/>
      <c r="B64" s="33"/>
      <c r="C64" s="59" t="s">
        <v>21</v>
      </c>
      <c r="D64" s="55"/>
      <c r="E64" s="9"/>
      <c r="F64" s="9"/>
      <c r="G64" s="24"/>
      <c r="H64" s="29" t="s">
        <v>2</v>
      </c>
      <c r="I64" s="29" t="s">
        <v>2</v>
      </c>
      <c r="J64" s="36"/>
      <c r="K64" s="12"/>
    </row>
    <row r="65" spans="1:11" ht="13.5">
      <c r="A65" s="33"/>
      <c r="B65" s="33"/>
      <c r="C65" s="59"/>
      <c r="D65" s="55"/>
      <c r="E65" s="9"/>
      <c r="F65" s="9"/>
      <c r="G65" s="24"/>
      <c r="H65" s="29"/>
      <c r="I65" s="29"/>
      <c r="J65" s="36"/>
      <c r="K65" s="12"/>
    </row>
    <row r="66" spans="3:11" ht="13.5">
      <c r="C66" s="60" t="s">
        <v>22</v>
      </c>
      <c r="D66" s="55"/>
      <c r="E66" s="9"/>
      <c r="F66" s="9"/>
      <c r="G66" s="24"/>
      <c r="H66" s="29"/>
      <c r="I66" s="29"/>
      <c r="J66" s="36"/>
      <c r="K66" s="12"/>
    </row>
    <row r="67" spans="2:11" ht="13.5">
      <c r="B67" s="11" t="s">
        <v>217</v>
      </c>
      <c r="C67" s="58" t="s">
        <v>218</v>
      </c>
      <c r="D67" s="55"/>
      <c r="E67" s="9"/>
      <c r="F67" s="9"/>
      <c r="G67" s="24"/>
      <c r="H67" s="29">
        <v>3847.14</v>
      </c>
      <c r="I67" s="29">
        <v>18.71</v>
      </c>
      <c r="J67" s="36"/>
      <c r="K67" s="12"/>
    </row>
    <row r="68" spans="3:11" ht="13.5">
      <c r="C68" s="61" t="s">
        <v>209</v>
      </c>
      <c r="D68" s="55"/>
      <c r="E68" s="9"/>
      <c r="F68" s="9"/>
      <c r="G68" s="24"/>
      <c r="H68" s="30">
        <v>3847.14</v>
      </c>
      <c r="I68" s="30">
        <v>18.71</v>
      </c>
      <c r="J68" s="36"/>
      <c r="K68" s="12"/>
    </row>
    <row r="69" spans="3:11" ht="13.5">
      <c r="C69" s="58"/>
      <c r="D69" s="55"/>
      <c r="E69" s="9"/>
      <c r="F69" s="9"/>
      <c r="G69" s="24"/>
      <c r="H69" s="29"/>
      <c r="I69" s="29"/>
      <c r="J69" s="36"/>
      <c r="K69" s="12"/>
    </row>
    <row r="70" spans="1:11" ht="13.5">
      <c r="A70" s="15"/>
      <c r="B70" s="33"/>
      <c r="C70" s="59" t="s">
        <v>23</v>
      </c>
      <c r="D70" s="55"/>
      <c r="E70" s="9"/>
      <c r="F70" s="9"/>
      <c r="G70" s="24"/>
      <c r="H70" s="29"/>
      <c r="I70" s="29"/>
      <c r="J70" s="36"/>
      <c r="K70" s="12"/>
    </row>
    <row r="71" spans="2:11" ht="13.5">
      <c r="B71" s="11"/>
      <c r="C71" s="58" t="s">
        <v>219</v>
      </c>
      <c r="D71" s="55"/>
      <c r="E71" s="9"/>
      <c r="F71" s="9"/>
      <c r="G71" s="24"/>
      <c r="H71" s="29">
        <v>432.38</v>
      </c>
      <c r="I71" s="29">
        <v>2.11</v>
      </c>
      <c r="J71" s="36"/>
      <c r="K71" s="12"/>
    </row>
    <row r="72" spans="3:11" ht="13.5">
      <c r="C72" s="61" t="s">
        <v>209</v>
      </c>
      <c r="D72" s="55"/>
      <c r="E72" s="9"/>
      <c r="F72" s="9"/>
      <c r="G72" s="24"/>
      <c r="H72" s="30">
        <v>432.38</v>
      </c>
      <c r="I72" s="30">
        <v>2.11</v>
      </c>
      <c r="J72" s="36"/>
      <c r="K72" s="12"/>
    </row>
    <row r="73" spans="3:11" ht="13.5">
      <c r="C73" s="58"/>
      <c r="D73" s="55"/>
      <c r="E73" s="9"/>
      <c r="F73" s="9"/>
      <c r="G73" s="24"/>
      <c r="H73" s="29"/>
      <c r="I73" s="29"/>
      <c r="J73" s="36"/>
      <c r="K73" s="12"/>
    </row>
    <row r="74" spans="3:11" ht="13.5">
      <c r="C74" s="62" t="s">
        <v>220</v>
      </c>
      <c r="D74" s="56"/>
      <c r="E74" s="6"/>
      <c r="F74" s="7"/>
      <c r="G74" s="25"/>
      <c r="H74" s="31">
        <v>20561.55</v>
      </c>
      <c r="I74" s="31">
        <f>_xlfn.SUMIFS(I:I,C:C,"Total")</f>
        <v>99.99999999999999</v>
      </c>
      <c r="J74" s="37"/>
      <c r="K74" s="8"/>
    </row>
    <row r="75" ht="14.25" thickBot="1"/>
    <row r="76" spans="3:56" ht="13.5">
      <c r="C76" s="86"/>
      <c r="D76" s="87"/>
      <c r="E76" s="88"/>
      <c r="F76" s="89"/>
      <c r="G76" s="90"/>
      <c r="H76" s="91"/>
      <c r="I76" s="91"/>
      <c r="J76" s="92"/>
      <c r="K76" s="93"/>
      <c r="N76" s="3"/>
      <c r="AJ76" s="2"/>
      <c r="AK76" s="3"/>
      <c r="AW76" s="2"/>
      <c r="AX76" s="3"/>
      <c r="AY76" s="2"/>
      <c r="AZ76" s="3"/>
      <c r="BC76" s="2"/>
      <c r="BD76" s="3"/>
    </row>
    <row r="77" spans="3:56" ht="13.5">
      <c r="C77" s="52" t="s">
        <v>934</v>
      </c>
      <c r="G77" s="94"/>
      <c r="H77" s="95"/>
      <c r="I77" s="95"/>
      <c r="J77" s="3"/>
      <c r="K77" s="96"/>
      <c r="N77" s="3"/>
      <c r="AJ77" s="2"/>
      <c r="AK77" s="3"/>
      <c r="AW77" s="2"/>
      <c r="AX77" s="3"/>
      <c r="AY77" s="2"/>
      <c r="AZ77" s="3"/>
      <c r="BC77" s="2"/>
      <c r="BD77" s="3"/>
    </row>
    <row r="78" spans="3:56" ht="13.5">
      <c r="C78" s="303" t="s">
        <v>985</v>
      </c>
      <c r="D78" s="304"/>
      <c r="E78" s="304"/>
      <c r="F78" s="304"/>
      <c r="G78" s="304"/>
      <c r="H78" s="304"/>
      <c r="I78" s="304"/>
      <c r="J78" s="304"/>
      <c r="K78" s="96"/>
      <c r="N78" s="3"/>
      <c r="AJ78" s="2"/>
      <c r="AK78" s="3"/>
      <c r="AW78" s="2"/>
      <c r="AX78" s="3"/>
      <c r="AY78" s="2"/>
      <c r="AZ78" s="3"/>
      <c r="BC78" s="2"/>
      <c r="BD78" s="3"/>
    </row>
    <row r="79" spans="3:56" ht="27">
      <c r="C79" s="100" t="s">
        <v>944</v>
      </c>
      <c r="D79" s="101"/>
      <c r="E79" s="101"/>
      <c r="F79" s="101"/>
      <c r="G79" s="101"/>
      <c r="H79" s="101"/>
      <c r="I79" s="101"/>
      <c r="J79" s="101"/>
      <c r="K79" s="96"/>
      <c r="N79" s="3"/>
      <c r="AJ79" s="2"/>
      <c r="AK79" s="3"/>
      <c r="AW79" s="2"/>
      <c r="AX79" s="3"/>
      <c r="AY79" s="2"/>
      <c r="AZ79" s="3"/>
      <c r="BC79" s="2"/>
      <c r="BD79" s="3"/>
    </row>
    <row r="80" spans="3:56" ht="46.5" customHeight="1">
      <c r="C80" s="303" t="s">
        <v>1042</v>
      </c>
      <c r="D80" s="304"/>
      <c r="E80" s="304"/>
      <c r="F80" s="304"/>
      <c r="G80" s="304"/>
      <c r="H80" s="304"/>
      <c r="I80" s="304"/>
      <c r="J80" s="304"/>
      <c r="K80" s="96"/>
      <c r="N80" s="3"/>
      <c r="AJ80" s="2"/>
      <c r="AK80" s="3"/>
      <c r="AW80" s="2"/>
      <c r="AX80" s="3"/>
      <c r="AY80" s="2"/>
      <c r="AZ80" s="3"/>
      <c r="BC80" s="2"/>
      <c r="BD80" s="3"/>
    </row>
    <row r="81" spans="3:56" ht="13.5">
      <c r="C81" s="102" t="s">
        <v>945</v>
      </c>
      <c r="D81" s="103"/>
      <c r="E81" s="103"/>
      <c r="F81" s="103"/>
      <c r="G81" s="103"/>
      <c r="H81" s="189"/>
      <c r="I81" s="95"/>
      <c r="J81" s="3"/>
      <c r="K81" s="96"/>
      <c r="N81" s="3"/>
      <c r="AJ81" s="2"/>
      <c r="AK81" s="3"/>
      <c r="AW81" s="2"/>
      <c r="AX81" s="3"/>
      <c r="AY81" s="2"/>
      <c r="AZ81" s="3"/>
      <c r="BC81" s="2"/>
      <c r="BD81" s="3"/>
    </row>
    <row r="82" spans="3:56" ht="14.25" thickBot="1">
      <c r="C82" s="107" t="s">
        <v>946</v>
      </c>
      <c r="D82" s="103"/>
      <c r="E82" s="108"/>
      <c r="F82" s="108"/>
      <c r="G82" s="103"/>
      <c r="H82" s="189"/>
      <c r="I82" s="95"/>
      <c r="J82" s="3"/>
      <c r="K82" s="96"/>
      <c r="N82" s="3"/>
      <c r="AJ82" s="2"/>
      <c r="AK82" s="3"/>
      <c r="AW82" s="2"/>
      <c r="AX82" s="3"/>
      <c r="AY82" s="2"/>
      <c r="AZ82" s="3"/>
      <c r="BC82" s="2"/>
      <c r="BD82" s="3"/>
    </row>
    <row r="83" spans="3:56" ht="40.5">
      <c r="C83" s="305" t="s">
        <v>947</v>
      </c>
      <c r="D83" s="305" t="s">
        <v>948</v>
      </c>
      <c r="E83" s="109" t="s">
        <v>949</v>
      </c>
      <c r="F83" s="109" t="s">
        <v>949</v>
      </c>
      <c r="G83" s="109" t="s">
        <v>950</v>
      </c>
      <c r="H83" s="189"/>
      <c r="I83" s="95"/>
      <c r="J83" s="3"/>
      <c r="K83" s="96"/>
      <c r="N83" s="3"/>
      <c r="AJ83" s="2"/>
      <c r="AK83" s="3"/>
      <c r="AW83" s="2"/>
      <c r="AX83" s="3"/>
      <c r="AY83" s="2"/>
      <c r="AZ83" s="3"/>
      <c r="BC83" s="2"/>
      <c r="BD83" s="3"/>
    </row>
    <row r="84" spans="3:56" ht="14.25" thickBot="1">
      <c r="C84" s="306"/>
      <c r="D84" s="306"/>
      <c r="E84" s="110" t="s">
        <v>951</v>
      </c>
      <c r="F84" s="110" t="s">
        <v>952</v>
      </c>
      <c r="G84" s="110" t="s">
        <v>951</v>
      </c>
      <c r="H84" s="189"/>
      <c r="I84" s="95"/>
      <c r="J84" s="3"/>
      <c r="K84" s="96"/>
      <c r="N84" s="3"/>
      <c r="AJ84" s="2"/>
      <c r="AK84" s="3"/>
      <c r="AW84" s="2"/>
      <c r="AX84" s="3"/>
      <c r="AY84" s="2"/>
      <c r="AZ84" s="3"/>
      <c r="BC84" s="2"/>
      <c r="BD84" s="3"/>
    </row>
    <row r="85" spans="3:56" ht="14.25" thickBot="1">
      <c r="C85" s="111" t="s">
        <v>2</v>
      </c>
      <c r="D85" s="111" t="s">
        <v>2</v>
      </c>
      <c r="E85" s="111" t="s">
        <v>2</v>
      </c>
      <c r="F85" s="111" t="s">
        <v>2</v>
      </c>
      <c r="G85" s="111" t="s">
        <v>2</v>
      </c>
      <c r="H85" s="189"/>
      <c r="I85" s="95"/>
      <c r="J85" s="3"/>
      <c r="K85" s="96"/>
      <c r="N85" s="3"/>
      <c r="AJ85" s="2"/>
      <c r="AK85" s="3"/>
      <c r="AW85" s="2"/>
      <c r="AX85" s="3"/>
      <c r="AY85" s="2"/>
      <c r="AZ85" s="3"/>
      <c r="BC85" s="2"/>
      <c r="BD85" s="3"/>
    </row>
    <row r="86" spans="3:56" ht="13.5">
      <c r="C86" s="107"/>
      <c r="D86" s="103"/>
      <c r="E86" s="108"/>
      <c r="F86" s="108"/>
      <c r="G86" s="103"/>
      <c r="H86" s="189"/>
      <c r="I86" s="95"/>
      <c r="J86" s="3"/>
      <c r="K86" s="96"/>
      <c r="N86" s="3"/>
      <c r="AJ86" s="2"/>
      <c r="AK86" s="3"/>
      <c r="AW86" s="2"/>
      <c r="AX86" s="3"/>
      <c r="AY86" s="2"/>
      <c r="AZ86" s="3"/>
      <c r="BC86" s="2"/>
      <c r="BD86" s="3"/>
    </row>
    <row r="87" spans="3:56" ht="13.5">
      <c r="C87" s="107" t="s">
        <v>953</v>
      </c>
      <c r="D87" s="103"/>
      <c r="E87" s="108"/>
      <c r="F87" s="108"/>
      <c r="G87" s="103"/>
      <c r="H87" s="189"/>
      <c r="I87" s="95"/>
      <c r="J87" s="3"/>
      <c r="K87" s="96"/>
      <c r="N87" s="3"/>
      <c r="AJ87" s="2"/>
      <c r="AK87" s="3"/>
      <c r="AW87" s="2"/>
      <c r="AX87" s="3"/>
      <c r="AY87" s="2"/>
      <c r="AZ87" s="3"/>
      <c r="BC87" s="2"/>
      <c r="BD87" s="3"/>
    </row>
    <row r="88" spans="3:56" ht="13.5">
      <c r="C88" s="112" t="s">
        <v>954</v>
      </c>
      <c r="D88" s="113"/>
      <c r="E88" s="160"/>
      <c r="F88" s="272">
        <v>15.5189</v>
      </c>
      <c r="G88" s="103"/>
      <c r="H88" s="189"/>
      <c r="I88" s="95"/>
      <c r="J88" s="3"/>
      <c r="K88" s="96"/>
      <c r="N88" s="3"/>
      <c r="AJ88" s="2"/>
      <c r="AK88" s="3"/>
      <c r="AW88" s="2"/>
      <c r="AX88" s="3"/>
      <c r="AY88" s="2"/>
      <c r="AZ88" s="3"/>
      <c r="BC88" s="2"/>
      <c r="BD88" s="3"/>
    </row>
    <row r="89" spans="3:56" ht="13.5">
      <c r="C89" s="112" t="s">
        <v>1046</v>
      </c>
      <c r="D89" s="113"/>
      <c r="E89" s="160"/>
      <c r="F89" s="272">
        <v>10.7279</v>
      </c>
      <c r="G89" s="103"/>
      <c r="H89" s="189"/>
      <c r="I89" s="95"/>
      <c r="J89" s="3"/>
      <c r="K89" s="96"/>
      <c r="N89" s="3"/>
      <c r="AJ89" s="2"/>
      <c r="AK89" s="3"/>
      <c r="AW89" s="2"/>
      <c r="AX89" s="3"/>
      <c r="AY89" s="2"/>
      <c r="AZ89" s="3"/>
      <c r="BC89" s="2"/>
      <c r="BD89" s="3"/>
    </row>
    <row r="90" spans="3:56" ht="13.5">
      <c r="C90" s="112" t="s">
        <v>1047</v>
      </c>
      <c r="D90" s="113"/>
      <c r="E90" s="160"/>
      <c r="F90" s="272">
        <v>10.9069</v>
      </c>
      <c r="G90" s="103"/>
      <c r="H90" s="189"/>
      <c r="I90" s="95"/>
      <c r="J90" s="3"/>
      <c r="K90" s="96"/>
      <c r="N90" s="3"/>
      <c r="AJ90" s="2"/>
      <c r="AK90" s="3"/>
      <c r="AW90" s="2"/>
      <c r="AX90" s="3"/>
      <c r="AY90" s="2"/>
      <c r="AZ90" s="3"/>
      <c r="BC90" s="2"/>
      <c r="BD90" s="3"/>
    </row>
    <row r="91" spans="3:56" ht="13.5">
      <c r="C91" s="112" t="s">
        <v>956</v>
      </c>
      <c r="D91" s="113"/>
      <c r="E91" s="160"/>
      <c r="F91" s="272">
        <v>16.5252</v>
      </c>
      <c r="G91" s="103"/>
      <c r="H91" s="189"/>
      <c r="I91" s="95"/>
      <c r="J91" s="3"/>
      <c r="K91" s="96"/>
      <c r="N91" s="3"/>
      <c r="AJ91" s="2"/>
      <c r="AK91" s="3"/>
      <c r="AW91" s="2"/>
      <c r="AX91" s="3"/>
      <c r="AY91" s="2"/>
      <c r="AZ91" s="3"/>
      <c r="BC91" s="2"/>
      <c r="BD91" s="3"/>
    </row>
    <row r="92" spans="3:56" ht="13.5">
      <c r="C92" s="112" t="s">
        <v>1048</v>
      </c>
      <c r="D92" s="113"/>
      <c r="E92" s="160"/>
      <c r="F92" s="272">
        <v>11.36</v>
      </c>
      <c r="G92" s="103"/>
      <c r="H92" s="189"/>
      <c r="I92" s="95"/>
      <c r="J92" s="3"/>
      <c r="K92" s="96"/>
      <c r="N92" s="3"/>
      <c r="AJ92" s="2"/>
      <c r="AK92" s="3"/>
      <c r="AW92" s="2"/>
      <c r="AX92" s="3"/>
      <c r="AY92" s="2"/>
      <c r="AZ92" s="3"/>
      <c r="BC92" s="2"/>
      <c r="BD92" s="3"/>
    </row>
    <row r="93" spans="3:56" ht="13.5">
      <c r="C93" s="112" t="s">
        <v>1049</v>
      </c>
      <c r="D93" s="113"/>
      <c r="E93" s="160"/>
      <c r="F93" s="272">
        <v>11.4599</v>
      </c>
      <c r="G93" s="103"/>
      <c r="H93" s="189"/>
      <c r="I93" s="95"/>
      <c r="J93" s="3"/>
      <c r="K93" s="96"/>
      <c r="N93" s="3"/>
      <c r="AJ93" s="2"/>
      <c r="AK93" s="3"/>
      <c r="AW93" s="2"/>
      <c r="AX93" s="3"/>
      <c r="AY93" s="2"/>
      <c r="AZ93" s="3"/>
      <c r="BC93" s="2"/>
      <c r="BD93" s="3"/>
    </row>
    <row r="94" spans="3:56" ht="13.5">
      <c r="C94" s="112" t="s">
        <v>996</v>
      </c>
      <c r="D94" s="113"/>
      <c r="E94" s="160"/>
      <c r="F94" s="272" t="s">
        <v>997</v>
      </c>
      <c r="G94" s="103"/>
      <c r="H94" s="189"/>
      <c r="I94" s="95"/>
      <c r="J94" s="3"/>
      <c r="K94" s="96"/>
      <c r="N94" s="3"/>
      <c r="AJ94" s="2"/>
      <c r="AK94" s="3"/>
      <c r="AW94" s="2"/>
      <c r="AX94" s="3"/>
      <c r="AY94" s="2"/>
      <c r="AZ94" s="3"/>
      <c r="BC94" s="2"/>
      <c r="BD94" s="3"/>
    </row>
    <row r="95" spans="3:56" ht="13.5">
      <c r="C95" s="107" t="s">
        <v>958</v>
      </c>
      <c r="D95" s="103"/>
      <c r="E95" s="161"/>
      <c r="F95" s="161"/>
      <c r="G95" s="103"/>
      <c r="H95" s="189"/>
      <c r="I95" s="95"/>
      <c r="J95" s="3"/>
      <c r="K95" s="96"/>
      <c r="N95" s="3"/>
      <c r="AJ95" s="2"/>
      <c r="AK95" s="3"/>
      <c r="AW95" s="2"/>
      <c r="AX95" s="3"/>
      <c r="AY95" s="2"/>
      <c r="AZ95" s="3"/>
      <c r="BC95" s="2"/>
      <c r="BD95" s="3"/>
    </row>
    <row r="96" spans="3:56" ht="13.5">
      <c r="C96" s="112" t="s">
        <v>954</v>
      </c>
      <c r="D96" s="113"/>
      <c r="E96" s="160"/>
      <c r="F96" s="104">
        <v>17.3041</v>
      </c>
      <c r="G96" s="184"/>
      <c r="H96" s="119"/>
      <c r="I96" s="95"/>
      <c r="J96" s="3"/>
      <c r="K96" s="96"/>
      <c r="N96" s="3"/>
      <c r="AJ96" s="2"/>
      <c r="AK96" s="3"/>
      <c r="AW96" s="2"/>
      <c r="AX96" s="3"/>
      <c r="AY96" s="2"/>
      <c r="AZ96" s="3"/>
      <c r="BC96" s="2"/>
      <c r="BD96" s="3"/>
    </row>
    <row r="97" spans="3:56" ht="13.5">
      <c r="C97" s="112" t="s">
        <v>1046</v>
      </c>
      <c r="D97" s="113"/>
      <c r="E97" s="160"/>
      <c r="F97" s="104">
        <v>11.503</v>
      </c>
      <c r="G97" s="184"/>
      <c r="H97" s="119"/>
      <c r="I97" s="95"/>
      <c r="J97" s="3"/>
      <c r="K97" s="96"/>
      <c r="N97" s="3"/>
      <c r="AJ97" s="2"/>
      <c r="AK97" s="3"/>
      <c r="AW97" s="2"/>
      <c r="AX97" s="3"/>
      <c r="AY97" s="2"/>
      <c r="AZ97" s="3"/>
      <c r="BC97" s="2"/>
      <c r="BD97" s="3"/>
    </row>
    <row r="98" spans="3:56" ht="13.5">
      <c r="C98" s="112" t="s">
        <v>1047</v>
      </c>
      <c r="D98" s="113"/>
      <c r="E98" s="160"/>
      <c r="F98" s="104">
        <v>11.8372</v>
      </c>
      <c r="G98" s="184"/>
      <c r="H98" s="119"/>
      <c r="I98" s="95"/>
      <c r="J98" s="3"/>
      <c r="K98" s="96"/>
      <c r="N98" s="3"/>
      <c r="AJ98" s="2"/>
      <c r="AK98" s="3"/>
      <c r="AW98" s="2"/>
      <c r="AX98" s="3"/>
      <c r="AY98" s="2"/>
      <c r="AZ98" s="3"/>
      <c r="BC98" s="2"/>
      <c r="BD98" s="3"/>
    </row>
    <row r="99" spans="3:56" ht="13.5">
      <c r="C99" s="112" t="s">
        <v>956</v>
      </c>
      <c r="D99" s="113"/>
      <c r="E99" s="160"/>
      <c r="F99" s="104">
        <v>18.4877</v>
      </c>
      <c r="G99" s="184"/>
      <c r="H99" s="119"/>
      <c r="I99" s="95"/>
      <c r="J99" s="3"/>
      <c r="K99" s="96"/>
      <c r="N99" s="3"/>
      <c r="AJ99" s="2"/>
      <c r="AK99" s="3"/>
      <c r="AW99" s="2"/>
      <c r="AX99" s="3"/>
      <c r="AY99" s="2"/>
      <c r="AZ99" s="3"/>
      <c r="BC99" s="2"/>
      <c r="BD99" s="3"/>
    </row>
    <row r="100" spans="3:56" ht="13.5">
      <c r="C100" s="112" t="s">
        <v>1048</v>
      </c>
      <c r="D100" s="113"/>
      <c r="E100" s="160"/>
      <c r="F100" s="104">
        <v>12.709</v>
      </c>
      <c r="G100" s="184"/>
      <c r="H100" s="119"/>
      <c r="I100" s="95"/>
      <c r="J100" s="3"/>
      <c r="K100" s="96"/>
      <c r="N100" s="3"/>
      <c r="AJ100" s="2"/>
      <c r="AK100" s="3"/>
      <c r="AW100" s="2"/>
      <c r="AX100" s="3"/>
      <c r="AY100" s="2"/>
      <c r="AZ100" s="3"/>
      <c r="BC100" s="2"/>
      <c r="BD100" s="3"/>
    </row>
    <row r="101" spans="3:56" ht="13.5">
      <c r="C101" s="112" t="s">
        <v>1049</v>
      </c>
      <c r="D101" s="113"/>
      <c r="E101" s="160"/>
      <c r="F101" s="104">
        <v>12.4747</v>
      </c>
      <c r="G101" s="184"/>
      <c r="H101" s="119"/>
      <c r="I101" s="95"/>
      <c r="J101" s="3"/>
      <c r="K101" s="96"/>
      <c r="N101" s="3"/>
      <c r="AJ101" s="2"/>
      <c r="AK101" s="3"/>
      <c r="AW101" s="2"/>
      <c r="AX101" s="3"/>
      <c r="AY101" s="2"/>
      <c r="AZ101" s="3"/>
      <c r="BC101" s="2"/>
      <c r="BD101" s="3"/>
    </row>
    <row r="102" spans="3:56" ht="13.5">
      <c r="C102" s="112" t="s">
        <v>996</v>
      </c>
      <c r="D102" s="113"/>
      <c r="E102" s="160"/>
      <c r="F102" s="104" t="s">
        <v>997</v>
      </c>
      <c r="G102" s="103"/>
      <c r="H102" s="189"/>
      <c r="I102" s="95"/>
      <c r="J102" s="3"/>
      <c r="K102" s="96"/>
      <c r="N102" s="3"/>
      <c r="AJ102" s="2"/>
      <c r="AK102" s="3"/>
      <c r="AW102" s="2"/>
      <c r="AX102" s="3"/>
      <c r="AY102" s="2"/>
      <c r="AZ102" s="3"/>
      <c r="BC102" s="2"/>
      <c r="BD102" s="3"/>
    </row>
    <row r="103" spans="3:56" ht="13.5">
      <c r="C103" s="172" t="s">
        <v>1005</v>
      </c>
      <c r="D103" s="113"/>
      <c r="E103" s="160"/>
      <c r="F103" s="104"/>
      <c r="G103" s="103"/>
      <c r="H103" s="189"/>
      <c r="I103" s="95"/>
      <c r="J103" s="3"/>
      <c r="K103" s="96"/>
      <c r="N103" s="3"/>
      <c r="AJ103" s="2"/>
      <c r="AK103" s="3"/>
      <c r="AW103" s="2"/>
      <c r="AX103" s="3"/>
      <c r="AY103" s="2"/>
      <c r="AZ103" s="3"/>
      <c r="BC103" s="2"/>
      <c r="BD103" s="3"/>
    </row>
    <row r="104" spans="3:56" ht="13.5">
      <c r="C104" s="107" t="s">
        <v>959</v>
      </c>
      <c r="D104" s="103"/>
      <c r="E104" s="108"/>
      <c r="F104" s="108" t="s">
        <v>960</v>
      </c>
      <c r="G104" s="103"/>
      <c r="H104" s="189"/>
      <c r="I104" s="95"/>
      <c r="J104" s="3"/>
      <c r="K104" s="96"/>
      <c r="N104" s="3"/>
      <c r="AJ104" s="2"/>
      <c r="AK104" s="3"/>
      <c r="AW104" s="2"/>
      <c r="AX104" s="3"/>
      <c r="AY104" s="2"/>
      <c r="AZ104" s="3"/>
      <c r="BC104" s="2"/>
      <c r="BD104" s="3"/>
    </row>
    <row r="105" spans="3:56" ht="13.5">
      <c r="C105" s="107" t="s">
        <v>961</v>
      </c>
      <c r="D105" s="103"/>
      <c r="E105" s="108"/>
      <c r="F105" s="108" t="s">
        <v>960</v>
      </c>
      <c r="G105" s="103"/>
      <c r="H105" s="189"/>
      <c r="I105" s="95"/>
      <c r="J105" s="3"/>
      <c r="K105" s="96"/>
      <c r="N105" s="3"/>
      <c r="AJ105" s="2"/>
      <c r="AK105" s="3"/>
      <c r="AW105" s="2"/>
      <c r="AX105" s="3"/>
      <c r="AY105" s="2"/>
      <c r="AZ105" s="3"/>
      <c r="BC105" s="2"/>
      <c r="BD105" s="3"/>
    </row>
    <row r="106" spans="3:56" ht="13.5">
      <c r="C106" s="107" t="s">
        <v>986</v>
      </c>
      <c r="D106" s="103"/>
      <c r="E106" s="108"/>
      <c r="F106" s="115">
        <v>2.24</v>
      </c>
      <c r="G106" s="103"/>
      <c r="H106" s="189"/>
      <c r="I106" s="95"/>
      <c r="J106" s="3"/>
      <c r="K106" s="96"/>
      <c r="N106" s="3"/>
      <c r="AJ106" s="2"/>
      <c r="AK106" s="3"/>
      <c r="AW106" s="2"/>
      <c r="AX106" s="3"/>
      <c r="AY106" s="2"/>
      <c r="AZ106" s="3"/>
      <c r="BC106" s="2"/>
      <c r="BD106" s="3"/>
    </row>
    <row r="107" spans="3:56" ht="13.5">
      <c r="C107" s="107" t="s">
        <v>963</v>
      </c>
      <c r="D107" s="115"/>
      <c r="E107" s="115"/>
      <c r="F107" s="108"/>
      <c r="G107" s="158"/>
      <c r="H107" s="189"/>
      <c r="I107" s="95"/>
      <c r="J107" s="3"/>
      <c r="K107" s="96"/>
      <c r="N107" s="3"/>
      <c r="AJ107" s="2"/>
      <c r="AK107" s="3"/>
      <c r="AW107" s="2"/>
      <c r="AX107" s="3"/>
      <c r="AY107" s="2"/>
      <c r="AZ107" s="3"/>
      <c r="BC107" s="2"/>
      <c r="BD107" s="3"/>
    </row>
    <row r="108" spans="3:56" ht="27">
      <c r="C108" s="121" t="s">
        <v>888</v>
      </c>
      <c r="D108" s="122" t="s">
        <v>964</v>
      </c>
      <c r="E108" s="122" t="s">
        <v>965</v>
      </c>
      <c r="G108" s="158"/>
      <c r="H108" s="189"/>
      <c r="I108" s="95"/>
      <c r="J108" s="3"/>
      <c r="K108" s="96"/>
      <c r="N108" s="3"/>
      <c r="AJ108" s="2"/>
      <c r="AK108" s="3"/>
      <c r="AW108" s="2"/>
      <c r="AX108" s="3"/>
      <c r="AY108" s="2"/>
      <c r="AZ108" s="3"/>
      <c r="BC108" s="2"/>
      <c r="BD108" s="3"/>
    </row>
    <row r="109" spans="3:56" ht="13.5">
      <c r="C109" s="125" t="s">
        <v>1046</v>
      </c>
      <c r="D109" s="124">
        <v>0.42000000000000004</v>
      </c>
      <c r="E109" s="124">
        <v>0.42000000000000004</v>
      </c>
      <c r="G109" s="158"/>
      <c r="H109" s="189"/>
      <c r="I109" s="95"/>
      <c r="J109" s="3"/>
      <c r="K109" s="96"/>
      <c r="N109" s="3"/>
      <c r="AJ109" s="2"/>
      <c r="AK109" s="3"/>
      <c r="AW109" s="2"/>
      <c r="AX109" s="3"/>
      <c r="AY109" s="2"/>
      <c r="AZ109" s="3"/>
      <c r="BC109" s="2"/>
      <c r="BD109" s="3"/>
    </row>
    <row r="110" spans="3:56" ht="13.5">
      <c r="C110" s="173" t="s">
        <v>1047</v>
      </c>
      <c r="D110" s="124">
        <v>0.30000000000000004</v>
      </c>
      <c r="E110" s="124">
        <v>0.30000000000000004</v>
      </c>
      <c r="G110" s="158"/>
      <c r="H110" s="189"/>
      <c r="I110" s="95"/>
      <c r="J110" s="3"/>
      <c r="K110" s="96"/>
      <c r="N110" s="3"/>
      <c r="AJ110" s="2"/>
      <c r="AK110" s="3"/>
      <c r="AW110" s="2"/>
      <c r="AX110" s="3"/>
      <c r="AY110" s="2"/>
      <c r="AZ110" s="3"/>
      <c r="BC110" s="2"/>
      <c r="BD110" s="3"/>
    </row>
    <row r="111" spans="3:56" ht="13.5">
      <c r="C111" s="173" t="s">
        <v>1048</v>
      </c>
      <c r="D111" s="124" t="s">
        <v>1002</v>
      </c>
      <c r="E111" s="124" t="s">
        <v>1002</v>
      </c>
      <c r="G111" s="158"/>
      <c r="H111" s="189"/>
      <c r="I111" s="95"/>
      <c r="J111" s="3"/>
      <c r="K111" s="96"/>
      <c r="N111" s="3"/>
      <c r="AJ111" s="2"/>
      <c r="AK111" s="3"/>
      <c r="AW111" s="2"/>
      <c r="AX111" s="3"/>
      <c r="AY111" s="2"/>
      <c r="AZ111" s="3"/>
      <c r="BC111" s="2"/>
      <c r="BD111" s="3"/>
    </row>
    <row r="112" spans="3:56" ht="13.5">
      <c r="C112" s="173" t="s">
        <v>1049</v>
      </c>
      <c r="D112" s="124">
        <v>0.32</v>
      </c>
      <c r="E112" s="124">
        <v>0.32</v>
      </c>
      <c r="G112" s="158"/>
      <c r="H112" s="189"/>
      <c r="I112" s="95"/>
      <c r="J112" s="3"/>
      <c r="K112" s="96"/>
      <c r="N112" s="3"/>
      <c r="AJ112" s="2"/>
      <c r="AK112" s="3"/>
      <c r="AW112" s="2"/>
      <c r="AX112" s="3"/>
      <c r="AY112" s="2"/>
      <c r="AZ112" s="3"/>
      <c r="BC112" s="2"/>
      <c r="BD112" s="3"/>
    </row>
    <row r="113" spans="3:56" ht="13.5">
      <c r="C113" s="324" t="s">
        <v>966</v>
      </c>
      <c r="D113" s="325"/>
      <c r="E113" s="325"/>
      <c r="F113" s="325"/>
      <c r="G113" s="325"/>
      <c r="H113" s="190"/>
      <c r="I113" s="95"/>
      <c r="J113" s="3"/>
      <c r="K113" s="96"/>
      <c r="N113" s="3"/>
      <c r="AJ113" s="2"/>
      <c r="AK113" s="3"/>
      <c r="AW113" s="2"/>
      <c r="AX113" s="3"/>
      <c r="AY113" s="2"/>
      <c r="AZ113" s="3"/>
      <c r="BC113" s="2"/>
      <c r="BD113" s="3"/>
    </row>
    <row r="114" spans="3:56" ht="13.5">
      <c r="C114" s="324"/>
      <c r="D114" s="325"/>
      <c r="E114" s="325"/>
      <c r="F114" s="325"/>
      <c r="G114" s="325"/>
      <c r="H114" s="190"/>
      <c r="I114" s="95"/>
      <c r="J114" s="3"/>
      <c r="K114" s="96"/>
      <c r="N114" s="3"/>
      <c r="AJ114" s="2"/>
      <c r="AK114" s="3"/>
      <c r="AW114" s="2"/>
      <c r="AX114" s="3"/>
      <c r="AY114" s="2"/>
      <c r="AZ114" s="3"/>
      <c r="BC114" s="2"/>
      <c r="BD114" s="3"/>
    </row>
    <row r="115" spans="3:56" ht="15.75">
      <c r="C115" s="107" t="s">
        <v>967</v>
      </c>
      <c r="D115" s="128"/>
      <c r="E115" s="115"/>
      <c r="F115" s="108" t="s">
        <v>960</v>
      </c>
      <c r="G115" s="187"/>
      <c r="H115" s="191"/>
      <c r="I115" s="95"/>
      <c r="J115" s="3"/>
      <c r="K115" s="96"/>
      <c r="N115" s="3"/>
      <c r="AJ115" s="2"/>
      <c r="AK115" s="3"/>
      <c r="AW115" s="2"/>
      <c r="AX115" s="3"/>
      <c r="AY115" s="2"/>
      <c r="AZ115" s="3"/>
      <c r="BC115" s="2"/>
      <c r="BD115" s="3"/>
    </row>
    <row r="116" spans="3:56" ht="15.75">
      <c r="C116" s="107" t="s">
        <v>968</v>
      </c>
      <c r="D116" s="128"/>
      <c r="E116" s="115"/>
      <c r="F116" s="108" t="s">
        <v>960</v>
      </c>
      <c r="G116" s="187"/>
      <c r="H116" s="191"/>
      <c r="I116" s="95"/>
      <c r="J116" s="3"/>
      <c r="K116" s="96"/>
      <c r="N116" s="3"/>
      <c r="AJ116" s="2"/>
      <c r="AK116" s="3"/>
      <c r="AW116" s="2"/>
      <c r="AX116" s="3"/>
      <c r="AY116" s="2"/>
      <c r="AZ116" s="3"/>
      <c r="BC116" s="2"/>
      <c r="BD116" s="3"/>
    </row>
    <row r="117" spans="3:56" ht="15.75">
      <c r="C117" s="107" t="s">
        <v>969</v>
      </c>
      <c r="D117" s="128"/>
      <c r="E117" s="115"/>
      <c r="F117" s="108" t="s">
        <v>960</v>
      </c>
      <c r="G117" s="187"/>
      <c r="H117" s="191"/>
      <c r="I117" s="95"/>
      <c r="J117" s="3"/>
      <c r="K117" s="96"/>
      <c r="N117" s="3"/>
      <c r="AJ117" s="2"/>
      <c r="AK117" s="3"/>
      <c r="AW117" s="2"/>
      <c r="AX117" s="3"/>
      <c r="AY117" s="2"/>
      <c r="AZ117" s="3"/>
      <c r="BC117" s="2"/>
      <c r="BD117" s="3"/>
    </row>
    <row r="118" spans="3:56" ht="15.75">
      <c r="C118" s="107" t="s">
        <v>970</v>
      </c>
      <c r="D118" s="128"/>
      <c r="E118" s="115"/>
      <c r="F118" s="108" t="s">
        <v>960</v>
      </c>
      <c r="G118" s="187"/>
      <c r="H118" s="191"/>
      <c r="I118" s="95"/>
      <c r="J118" s="3"/>
      <c r="K118" s="96"/>
      <c r="N118" s="3"/>
      <c r="AJ118" s="2"/>
      <c r="AK118" s="3"/>
      <c r="AW118" s="2"/>
      <c r="AX118" s="3"/>
      <c r="AY118" s="2"/>
      <c r="AZ118" s="3"/>
      <c r="BC118" s="2"/>
      <c r="BD118" s="3"/>
    </row>
    <row r="119" spans="3:56" ht="14.25" thickBot="1">
      <c r="C119" s="131" t="s">
        <v>971</v>
      </c>
      <c r="D119" s="132"/>
      <c r="E119" s="167"/>
      <c r="F119" s="167"/>
      <c r="G119" s="132"/>
      <c r="H119" s="192"/>
      <c r="I119" s="136"/>
      <c r="J119" s="165"/>
      <c r="K119" s="137"/>
      <c r="N119" s="3"/>
      <c r="AJ119" s="2"/>
      <c r="AK119" s="3"/>
      <c r="AW119" s="2"/>
      <c r="AX119" s="3"/>
      <c r="AY119" s="2"/>
      <c r="AZ119" s="3"/>
      <c r="BC119" s="2"/>
      <c r="BD119" s="3"/>
    </row>
    <row r="120" spans="11:56" ht="13.5">
      <c r="K120" s="18"/>
      <c r="N120" s="3"/>
      <c r="AJ120" s="2"/>
      <c r="AK120" s="3"/>
      <c r="AW120" s="2"/>
      <c r="AX120" s="3"/>
      <c r="AY120" s="2"/>
      <c r="AZ120" s="3"/>
      <c r="BC120" s="2"/>
      <c r="BD120" s="3"/>
    </row>
    <row r="121" spans="11:56" ht="13.5">
      <c r="K121" s="18"/>
      <c r="N121" s="3"/>
      <c r="AJ121" s="2"/>
      <c r="AK121" s="3"/>
      <c r="AW121" s="2"/>
      <c r="AX121" s="3"/>
      <c r="AY121" s="2"/>
      <c r="AZ121" s="3"/>
      <c r="BC121" s="2"/>
      <c r="BD121" s="3"/>
    </row>
    <row r="122" spans="11:56" ht="13.5">
      <c r="K122" s="18"/>
      <c r="N122" s="3"/>
      <c r="AJ122" s="2"/>
      <c r="AK122" s="3"/>
      <c r="AW122" s="2"/>
      <c r="AX122" s="3"/>
      <c r="AY122" s="2"/>
      <c r="AZ122" s="3"/>
      <c r="BC122" s="2"/>
      <c r="BD122" s="3"/>
    </row>
    <row r="123" spans="3:56" ht="19.5">
      <c r="C123" s="10" t="s">
        <v>24</v>
      </c>
      <c r="D123" s="11" t="s">
        <v>647</v>
      </c>
      <c r="J123" s="72" t="s">
        <v>885</v>
      </c>
      <c r="K123" s="72"/>
      <c r="N123" s="3"/>
      <c r="AJ123" s="2"/>
      <c r="AK123" s="3"/>
      <c r="AW123" s="2"/>
      <c r="AX123" s="3"/>
      <c r="AY123" s="2"/>
      <c r="AZ123" s="3"/>
      <c r="BC123" s="2"/>
      <c r="BD123" s="3"/>
    </row>
    <row r="124" spans="3:56" ht="16.5">
      <c r="C124" s="1" t="s">
        <v>26</v>
      </c>
      <c r="D124" s="73" t="s">
        <v>935</v>
      </c>
      <c r="J124" s="3"/>
      <c r="N124" s="3"/>
      <c r="AJ124" s="2"/>
      <c r="AK124" s="3"/>
      <c r="AW124" s="2"/>
      <c r="AX124" s="3"/>
      <c r="AY124" s="2"/>
      <c r="AZ124" s="3"/>
      <c r="BC124" s="2"/>
      <c r="BD124" s="3"/>
    </row>
    <row r="125" spans="3:56" ht="15.75">
      <c r="C125" s="1" t="s">
        <v>28</v>
      </c>
      <c r="D125" s="27">
        <v>44469</v>
      </c>
      <c r="J125" s="3"/>
      <c r="N125" s="3"/>
      <c r="AJ125" s="2"/>
      <c r="AK125" s="3"/>
      <c r="AW125" s="2"/>
      <c r="AX125" s="3"/>
      <c r="AY125" s="2"/>
      <c r="AZ125" s="3"/>
      <c r="BC125" s="2"/>
      <c r="BD125" s="3"/>
    </row>
    <row r="126" spans="3:56" ht="14.25" thickBot="1">
      <c r="C126" s="1"/>
      <c r="J126" s="3"/>
      <c r="N126" s="3"/>
      <c r="AJ126" s="2"/>
      <c r="AK126" s="3"/>
      <c r="AW126" s="2"/>
      <c r="AX126" s="3"/>
      <c r="AY126" s="2"/>
      <c r="AZ126" s="3"/>
      <c r="BC126" s="2"/>
      <c r="BD126" s="3"/>
    </row>
    <row r="127" spans="3:56" ht="27">
      <c r="C127" s="74" t="s">
        <v>29</v>
      </c>
      <c r="D127" s="75" t="s">
        <v>30</v>
      </c>
      <c r="E127" s="76" t="s">
        <v>31</v>
      </c>
      <c r="F127" s="76" t="s">
        <v>32</v>
      </c>
      <c r="G127" s="22" t="s">
        <v>33</v>
      </c>
      <c r="H127" s="19" t="s">
        <v>34</v>
      </c>
      <c r="I127" s="19" t="s">
        <v>35</v>
      </c>
      <c r="J127" s="34" t="s">
        <v>36</v>
      </c>
      <c r="K127" s="65"/>
      <c r="L127" s="77" t="s">
        <v>37</v>
      </c>
      <c r="N127" s="3"/>
      <c r="AJ127" s="2"/>
      <c r="AK127" s="3"/>
      <c r="AW127" s="2"/>
      <c r="AX127" s="3"/>
      <c r="AY127" s="2"/>
      <c r="AZ127" s="3"/>
      <c r="BC127" s="2"/>
      <c r="BD127" s="3"/>
    </row>
    <row r="128" spans="3:56" ht="13.5">
      <c r="C128" s="58"/>
      <c r="D128" s="54"/>
      <c r="E128" s="4"/>
      <c r="F128" s="4"/>
      <c r="G128" s="23"/>
      <c r="H128" s="28"/>
      <c r="I128" s="28"/>
      <c r="J128" s="5"/>
      <c r="K128" s="5"/>
      <c r="L128" s="5"/>
      <c r="N128" s="3"/>
      <c r="AJ128" s="2"/>
      <c r="AK128" s="3"/>
      <c r="AW128" s="2"/>
      <c r="AX128" s="3"/>
      <c r="AY128" s="2"/>
      <c r="AZ128" s="3"/>
      <c r="BC128" s="2"/>
      <c r="BD128" s="3"/>
    </row>
    <row r="129" spans="3:56" ht="13.5">
      <c r="C129" s="61" t="s">
        <v>0</v>
      </c>
      <c r="D129" s="55"/>
      <c r="E129" s="9"/>
      <c r="F129" s="9"/>
      <c r="G129" s="24"/>
      <c r="H129" s="29"/>
      <c r="I129" s="29"/>
      <c r="J129" s="12"/>
      <c r="K129" s="12"/>
      <c r="L129" s="12"/>
      <c r="N129" s="3"/>
      <c r="AJ129" s="2"/>
      <c r="AK129" s="3"/>
      <c r="AW129" s="2"/>
      <c r="AX129" s="3"/>
      <c r="AY129" s="2"/>
      <c r="AZ129" s="3"/>
      <c r="BC129" s="2"/>
      <c r="BD129" s="3"/>
    </row>
    <row r="130" spans="3:56" ht="13.5">
      <c r="C130" s="58"/>
      <c r="D130" s="55"/>
      <c r="E130" s="9"/>
      <c r="F130" s="9"/>
      <c r="G130" s="24"/>
      <c r="H130" s="29"/>
      <c r="I130" s="29"/>
      <c r="J130" s="12"/>
      <c r="K130" s="12"/>
      <c r="L130" s="12"/>
      <c r="N130" s="3"/>
      <c r="AJ130" s="2"/>
      <c r="AK130" s="3"/>
      <c r="AW130" s="2"/>
      <c r="AX130" s="3"/>
      <c r="AY130" s="2"/>
      <c r="AZ130" s="3"/>
      <c r="BC130" s="2"/>
      <c r="BD130" s="3"/>
    </row>
    <row r="131" spans="3:56" ht="13.5">
      <c r="C131" s="61" t="s">
        <v>1</v>
      </c>
      <c r="D131" s="55"/>
      <c r="E131" s="9"/>
      <c r="F131" s="9"/>
      <c r="G131" s="24"/>
      <c r="H131" s="29" t="s">
        <v>2</v>
      </c>
      <c r="I131" s="29" t="s">
        <v>2</v>
      </c>
      <c r="J131" s="12"/>
      <c r="K131" s="12"/>
      <c r="L131" s="12"/>
      <c r="N131" s="3"/>
      <c r="AJ131" s="2"/>
      <c r="AK131" s="3"/>
      <c r="AW131" s="2"/>
      <c r="AX131" s="3"/>
      <c r="AY131" s="2"/>
      <c r="AZ131" s="3"/>
      <c r="BC131" s="2"/>
      <c r="BD131" s="3"/>
    </row>
    <row r="132" spans="3:56" ht="13.5">
      <c r="C132" s="58"/>
      <c r="D132" s="55"/>
      <c r="E132" s="9"/>
      <c r="F132" s="9"/>
      <c r="G132" s="24"/>
      <c r="H132" s="29"/>
      <c r="I132" s="29"/>
      <c r="J132" s="12"/>
      <c r="K132" s="12"/>
      <c r="L132" s="12"/>
      <c r="N132" s="3"/>
      <c r="AJ132" s="2"/>
      <c r="AK132" s="3"/>
      <c r="AW132" s="2"/>
      <c r="AX132" s="3"/>
      <c r="AY132" s="2"/>
      <c r="AZ132" s="3"/>
      <c r="BC132" s="2"/>
      <c r="BD132" s="3"/>
    </row>
    <row r="133" spans="3:56" ht="13.5">
      <c r="C133" s="61" t="s">
        <v>3</v>
      </c>
      <c r="D133" s="55"/>
      <c r="E133" s="9"/>
      <c r="F133" s="9"/>
      <c r="G133" s="24"/>
      <c r="H133" s="29" t="s">
        <v>2</v>
      </c>
      <c r="I133" s="29" t="s">
        <v>2</v>
      </c>
      <c r="J133" s="12"/>
      <c r="K133" s="12"/>
      <c r="L133" s="12"/>
      <c r="N133" s="3"/>
      <c r="AJ133" s="2"/>
      <c r="AK133" s="3"/>
      <c r="AW133" s="2"/>
      <c r="AX133" s="3"/>
      <c r="AY133" s="2"/>
      <c r="AZ133" s="3"/>
      <c r="BC133" s="2"/>
      <c r="BD133" s="3"/>
    </row>
    <row r="134" spans="3:56" ht="13.5">
      <c r="C134" s="58"/>
      <c r="D134" s="55"/>
      <c r="E134" s="9"/>
      <c r="F134" s="9"/>
      <c r="G134" s="24"/>
      <c r="H134" s="29"/>
      <c r="I134" s="29"/>
      <c r="J134" s="12"/>
      <c r="K134" s="12"/>
      <c r="L134" s="12"/>
      <c r="N134" s="3"/>
      <c r="AJ134" s="2"/>
      <c r="AK134" s="3"/>
      <c r="AW134" s="2"/>
      <c r="AX134" s="3"/>
      <c r="AY134" s="2"/>
      <c r="AZ134" s="3"/>
      <c r="BC134" s="2"/>
      <c r="BD134" s="3"/>
    </row>
    <row r="135" spans="3:56" ht="13.5">
      <c r="C135" s="61" t="s">
        <v>4</v>
      </c>
      <c r="D135" s="55"/>
      <c r="E135" s="9"/>
      <c r="F135" s="9"/>
      <c r="G135" s="24"/>
      <c r="H135" s="29" t="s">
        <v>2</v>
      </c>
      <c r="I135" s="29" t="s">
        <v>2</v>
      </c>
      <c r="J135" s="12"/>
      <c r="K135" s="12"/>
      <c r="L135" s="12"/>
      <c r="N135" s="3"/>
      <c r="AJ135" s="2"/>
      <c r="AK135" s="3"/>
      <c r="AW135" s="2"/>
      <c r="AX135" s="3"/>
      <c r="AY135" s="2"/>
      <c r="AZ135" s="3"/>
      <c r="BC135" s="2"/>
      <c r="BD135" s="3"/>
    </row>
    <row r="136" spans="3:56" ht="13.5">
      <c r="C136" s="58"/>
      <c r="D136" s="55"/>
      <c r="E136" s="9"/>
      <c r="F136" s="9"/>
      <c r="G136" s="24"/>
      <c r="H136" s="29"/>
      <c r="I136" s="29"/>
      <c r="J136" s="12"/>
      <c r="K136" s="12"/>
      <c r="L136" s="12"/>
      <c r="N136" s="3"/>
      <c r="AJ136" s="2"/>
      <c r="AK136" s="3"/>
      <c r="AW136" s="2"/>
      <c r="AX136" s="3"/>
      <c r="AY136" s="2"/>
      <c r="AZ136" s="3"/>
      <c r="BC136" s="2"/>
      <c r="BD136" s="3"/>
    </row>
    <row r="137" spans="3:56" ht="13.5">
      <c r="C137" s="61" t="s">
        <v>5</v>
      </c>
      <c r="D137" s="55"/>
      <c r="E137" s="9"/>
      <c r="F137" s="9"/>
      <c r="G137" s="24"/>
      <c r="H137" s="29"/>
      <c r="I137" s="29"/>
      <c r="J137" s="12"/>
      <c r="K137" s="12"/>
      <c r="L137" s="12"/>
      <c r="N137" s="3"/>
      <c r="AJ137" s="2"/>
      <c r="AK137" s="3"/>
      <c r="AW137" s="2"/>
      <c r="AX137" s="3"/>
      <c r="AY137" s="2"/>
      <c r="AZ137" s="3"/>
      <c r="BC137" s="2"/>
      <c r="BD137" s="3"/>
    </row>
    <row r="138" spans="3:56" ht="13.5">
      <c r="C138" s="60" t="s">
        <v>6</v>
      </c>
      <c r="D138" s="55"/>
      <c r="E138" s="9"/>
      <c r="F138" s="9"/>
      <c r="G138" s="24"/>
      <c r="H138" s="29"/>
      <c r="I138" s="29"/>
      <c r="J138" s="12"/>
      <c r="K138" s="12"/>
      <c r="L138" s="12"/>
      <c r="N138" s="3"/>
      <c r="AJ138" s="2"/>
      <c r="AK138" s="3"/>
      <c r="AW138" s="2"/>
      <c r="AX138" s="3"/>
      <c r="AY138" s="2"/>
      <c r="AZ138" s="3"/>
      <c r="BC138" s="2"/>
      <c r="BD138" s="3"/>
    </row>
    <row r="139" spans="3:56" ht="13.5">
      <c r="C139" s="58" t="s">
        <v>932</v>
      </c>
      <c r="D139" s="55" t="s">
        <v>351</v>
      </c>
      <c r="E139" s="9" t="s">
        <v>930</v>
      </c>
      <c r="F139" s="9" t="s">
        <v>41</v>
      </c>
      <c r="G139" s="24">
        <v>250</v>
      </c>
      <c r="H139" s="97">
        <v>0</v>
      </c>
      <c r="I139" s="29" t="s">
        <v>928</v>
      </c>
      <c r="J139" s="12"/>
      <c r="K139" s="12"/>
      <c r="L139" s="12" t="s">
        <v>933</v>
      </c>
      <c r="N139" s="3"/>
      <c r="AJ139" s="2"/>
      <c r="AK139" s="3"/>
      <c r="AW139" s="2"/>
      <c r="AX139" s="3"/>
      <c r="AY139" s="2"/>
      <c r="AZ139" s="3"/>
      <c r="BC139" s="2"/>
      <c r="BD139" s="3"/>
    </row>
    <row r="140" spans="3:56" ht="13.5">
      <c r="C140" s="61" t="s">
        <v>209</v>
      </c>
      <c r="D140" s="55"/>
      <c r="E140" s="9"/>
      <c r="F140" s="9"/>
      <c r="G140" s="24"/>
      <c r="H140" s="98">
        <f>SUM(H139)</f>
        <v>0</v>
      </c>
      <c r="I140" s="30" t="s">
        <v>928</v>
      </c>
      <c r="J140" s="12"/>
      <c r="K140" s="12"/>
      <c r="L140" s="82"/>
      <c r="N140" s="3"/>
      <c r="AJ140" s="2"/>
      <c r="AK140" s="3"/>
      <c r="AW140" s="2"/>
      <c r="AX140" s="3"/>
      <c r="AY140" s="2"/>
      <c r="AZ140" s="3"/>
      <c r="BC140" s="2"/>
      <c r="BD140" s="3"/>
    </row>
    <row r="141" spans="3:56" ht="13.5">
      <c r="C141" s="58"/>
      <c r="D141" s="55"/>
      <c r="E141" s="9"/>
      <c r="F141" s="9"/>
      <c r="G141" s="24"/>
      <c r="H141" s="28"/>
      <c r="I141" s="29"/>
      <c r="J141" s="12"/>
      <c r="K141" s="12"/>
      <c r="L141" s="82"/>
      <c r="N141" s="3"/>
      <c r="AJ141" s="2"/>
      <c r="AK141" s="3"/>
      <c r="AW141" s="2"/>
      <c r="AX141" s="3"/>
      <c r="AY141" s="2"/>
      <c r="AZ141" s="3"/>
      <c r="BC141" s="2"/>
      <c r="BD141" s="3"/>
    </row>
    <row r="142" spans="3:56" ht="13.5">
      <c r="C142" s="60" t="s">
        <v>7</v>
      </c>
      <c r="D142" s="55"/>
      <c r="E142" s="9"/>
      <c r="F142" s="9"/>
      <c r="G142" s="24"/>
      <c r="H142" s="29" t="s">
        <v>2</v>
      </c>
      <c r="I142" s="29" t="s">
        <v>2</v>
      </c>
      <c r="J142" s="12"/>
      <c r="K142" s="12"/>
      <c r="L142" s="82"/>
      <c r="N142" s="3"/>
      <c r="AJ142" s="2"/>
      <c r="AK142" s="3"/>
      <c r="AW142" s="2"/>
      <c r="AX142" s="3"/>
      <c r="AY142" s="2"/>
      <c r="AZ142" s="3"/>
      <c r="BC142" s="2"/>
      <c r="BD142" s="3"/>
    </row>
    <row r="143" spans="3:56" ht="13.5">
      <c r="C143" s="58"/>
      <c r="D143" s="55"/>
      <c r="E143" s="9"/>
      <c r="F143" s="9"/>
      <c r="G143" s="24"/>
      <c r="H143" s="29"/>
      <c r="I143" s="29"/>
      <c r="J143" s="12"/>
      <c r="K143" s="12"/>
      <c r="L143" s="82"/>
      <c r="N143" s="3"/>
      <c r="AJ143" s="2"/>
      <c r="AK143" s="3"/>
      <c r="AW143" s="2"/>
      <c r="AX143" s="3"/>
      <c r="AY143" s="2"/>
      <c r="AZ143" s="3"/>
      <c r="BC143" s="2"/>
      <c r="BD143" s="3"/>
    </row>
    <row r="144" spans="3:56" ht="13.5">
      <c r="C144" s="61" t="s">
        <v>8</v>
      </c>
      <c r="D144" s="55"/>
      <c r="E144" s="9"/>
      <c r="F144" s="9"/>
      <c r="G144" s="24"/>
      <c r="H144" s="29" t="s">
        <v>2</v>
      </c>
      <c r="I144" s="29" t="s">
        <v>2</v>
      </c>
      <c r="J144" s="12"/>
      <c r="K144" s="12"/>
      <c r="L144" s="82"/>
      <c r="N144" s="3"/>
      <c r="AJ144" s="2"/>
      <c r="AK144" s="3"/>
      <c r="AW144" s="2"/>
      <c r="AX144" s="3"/>
      <c r="AY144" s="2"/>
      <c r="AZ144" s="3"/>
      <c r="BC144" s="2"/>
      <c r="BD144" s="3"/>
    </row>
    <row r="145" spans="3:56" ht="13.5">
      <c r="C145" s="58"/>
      <c r="D145" s="55"/>
      <c r="E145" s="9"/>
      <c r="F145" s="9"/>
      <c r="G145" s="24"/>
      <c r="H145" s="29"/>
      <c r="I145" s="29"/>
      <c r="J145" s="12"/>
      <c r="K145" s="12"/>
      <c r="L145" s="82"/>
      <c r="N145" s="3"/>
      <c r="AJ145" s="2"/>
      <c r="AK145" s="3"/>
      <c r="AW145" s="2"/>
      <c r="AX145" s="3"/>
      <c r="AY145" s="2"/>
      <c r="AZ145" s="3"/>
      <c r="BC145" s="2"/>
      <c r="BD145" s="3"/>
    </row>
    <row r="146" spans="3:56" ht="13.5">
      <c r="C146" s="60" t="s">
        <v>9</v>
      </c>
      <c r="D146" s="55"/>
      <c r="E146" s="9"/>
      <c r="F146" s="9"/>
      <c r="G146" s="24"/>
      <c r="H146" s="29" t="s">
        <v>2</v>
      </c>
      <c r="I146" s="29" t="s">
        <v>2</v>
      </c>
      <c r="J146" s="12"/>
      <c r="K146" s="12"/>
      <c r="L146" s="82"/>
      <c r="N146" s="3"/>
      <c r="AJ146" s="2"/>
      <c r="AK146" s="3"/>
      <c r="AW146" s="2"/>
      <c r="AX146" s="3"/>
      <c r="AY146" s="2"/>
      <c r="AZ146" s="3"/>
      <c r="BC146" s="2"/>
      <c r="BD146" s="3"/>
    </row>
    <row r="147" spans="3:56" ht="13.5">
      <c r="C147" s="58"/>
      <c r="D147" s="55"/>
      <c r="E147" s="9"/>
      <c r="F147" s="9"/>
      <c r="G147" s="24"/>
      <c r="H147" s="29"/>
      <c r="I147" s="29"/>
      <c r="J147" s="12"/>
      <c r="K147" s="12"/>
      <c r="L147" s="82"/>
      <c r="N147" s="3"/>
      <c r="AJ147" s="2"/>
      <c r="AK147" s="3"/>
      <c r="AW147" s="2"/>
      <c r="AX147" s="3"/>
      <c r="AY147" s="2"/>
      <c r="AZ147" s="3"/>
      <c r="BC147" s="2"/>
      <c r="BD147" s="3"/>
    </row>
    <row r="148" spans="3:56" ht="13.5">
      <c r="C148" s="60" t="s">
        <v>10</v>
      </c>
      <c r="D148" s="55"/>
      <c r="E148" s="9"/>
      <c r="F148" s="9"/>
      <c r="G148" s="24"/>
      <c r="H148" s="29" t="s">
        <v>2</v>
      </c>
      <c r="I148" s="29" t="s">
        <v>2</v>
      </c>
      <c r="J148" s="12"/>
      <c r="K148" s="12"/>
      <c r="L148" s="82"/>
      <c r="N148" s="3"/>
      <c r="AJ148" s="2"/>
      <c r="AK148" s="3"/>
      <c r="AW148" s="2"/>
      <c r="AX148" s="3"/>
      <c r="AY148" s="2"/>
      <c r="AZ148" s="3"/>
      <c r="BC148" s="2"/>
      <c r="BD148" s="3"/>
    </row>
    <row r="149" spans="3:56" ht="13.5">
      <c r="C149" s="58"/>
      <c r="D149" s="55"/>
      <c r="E149" s="9"/>
      <c r="F149" s="9"/>
      <c r="G149" s="24"/>
      <c r="H149" s="29"/>
      <c r="I149" s="29"/>
      <c r="J149" s="12"/>
      <c r="K149" s="12"/>
      <c r="L149" s="82"/>
      <c r="N149" s="3"/>
      <c r="AJ149" s="2"/>
      <c r="AK149" s="3"/>
      <c r="AW149" s="2"/>
      <c r="AX149" s="3"/>
      <c r="AY149" s="2"/>
      <c r="AZ149" s="3"/>
      <c r="BC149" s="2"/>
      <c r="BD149" s="3"/>
    </row>
    <row r="150" spans="3:56" ht="13.5">
      <c r="C150" s="61" t="s">
        <v>11</v>
      </c>
      <c r="D150" s="55"/>
      <c r="E150" s="9"/>
      <c r="F150" s="9"/>
      <c r="G150" s="24"/>
      <c r="H150" s="29"/>
      <c r="I150" s="29"/>
      <c r="J150" s="12"/>
      <c r="K150" s="12"/>
      <c r="L150" s="82"/>
      <c r="N150" s="3"/>
      <c r="AJ150" s="2"/>
      <c r="AK150" s="3"/>
      <c r="AW150" s="2"/>
      <c r="AX150" s="3"/>
      <c r="AY150" s="2"/>
      <c r="AZ150" s="3"/>
      <c r="BC150" s="2"/>
      <c r="BD150" s="3"/>
    </row>
    <row r="151" spans="3:56" ht="13.5">
      <c r="C151" s="58"/>
      <c r="D151" s="55"/>
      <c r="E151" s="9"/>
      <c r="F151" s="9"/>
      <c r="G151" s="24"/>
      <c r="H151" s="29"/>
      <c r="I151" s="29"/>
      <c r="J151" s="12"/>
      <c r="K151" s="12"/>
      <c r="L151" s="82"/>
      <c r="N151" s="3"/>
      <c r="AJ151" s="2"/>
      <c r="AK151" s="3"/>
      <c r="AW151" s="2"/>
      <c r="AX151" s="3"/>
      <c r="AY151" s="2"/>
      <c r="AZ151" s="3"/>
      <c r="BC151" s="2"/>
      <c r="BD151" s="3"/>
    </row>
    <row r="152" spans="3:56" ht="13.5">
      <c r="C152" s="61" t="s">
        <v>13</v>
      </c>
      <c r="D152" s="55"/>
      <c r="E152" s="9"/>
      <c r="F152" s="9"/>
      <c r="G152" s="24"/>
      <c r="H152" s="29" t="s">
        <v>2</v>
      </c>
      <c r="I152" s="29" t="s">
        <v>2</v>
      </c>
      <c r="J152" s="12"/>
      <c r="K152" s="12"/>
      <c r="L152" s="82"/>
      <c r="N152" s="3"/>
      <c r="AJ152" s="2"/>
      <c r="AK152" s="3"/>
      <c r="AW152" s="2"/>
      <c r="AX152" s="3"/>
      <c r="AY152" s="2"/>
      <c r="AZ152" s="3"/>
      <c r="BC152" s="2"/>
      <c r="BD152" s="3"/>
    </row>
    <row r="153" spans="3:56" ht="13.5">
      <c r="C153" s="58"/>
      <c r="D153" s="55"/>
      <c r="E153" s="9"/>
      <c r="F153" s="9"/>
      <c r="G153" s="24"/>
      <c r="H153" s="29"/>
      <c r="I153" s="29"/>
      <c r="J153" s="12"/>
      <c r="K153" s="12"/>
      <c r="L153" s="82"/>
      <c r="N153" s="3"/>
      <c r="AJ153" s="2"/>
      <c r="AK153" s="3"/>
      <c r="AW153" s="2"/>
      <c r="AX153" s="3"/>
      <c r="AY153" s="2"/>
      <c r="AZ153" s="3"/>
      <c r="BC153" s="2"/>
      <c r="BD153" s="3"/>
    </row>
    <row r="154" spans="3:56" ht="13.5">
      <c r="C154" s="61" t="s">
        <v>14</v>
      </c>
      <c r="D154" s="55"/>
      <c r="E154" s="9"/>
      <c r="F154" s="9"/>
      <c r="G154" s="24"/>
      <c r="H154" s="29" t="s">
        <v>2</v>
      </c>
      <c r="I154" s="29" t="s">
        <v>2</v>
      </c>
      <c r="J154" s="12"/>
      <c r="K154" s="12"/>
      <c r="L154" s="82"/>
      <c r="N154" s="3"/>
      <c r="AJ154" s="2"/>
      <c r="AK154" s="3"/>
      <c r="AW154" s="2"/>
      <c r="AX154" s="3"/>
      <c r="AY154" s="2"/>
      <c r="AZ154" s="3"/>
      <c r="BC154" s="2"/>
      <c r="BD154" s="3"/>
    </row>
    <row r="155" spans="3:56" ht="13.5">
      <c r="C155" s="58"/>
      <c r="D155" s="55"/>
      <c r="E155" s="9"/>
      <c r="F155" s="9"/>
      <c r="G155" s="24"/>
      <c r="H155" s="29"/>
      <c r="I155" s="29"/>
      <c r="J155" s="12"/>
      <c r="K155" s="12"/>
      <c r="L155" s="82"/>
      <c r="N155" s="3"/>
      <c r="AJ155" s="2"/>
      <c r="AK155" s="3"/>
      <c r="AW155" s="2"/>
      <c r="AX155" s="3"/>
      <c r="AY155" s="2"/>
      <c r="AZ155" s="3"/>
      <c r="BC155" s="2"/>
      <c r="BD155" s="3"/>
    </row>
    <row r="156" spans="3:56" ht="13.5">
      <c r="C156" s="61" t="s">
        <v>15</v>
      </c>
      <c r="D156" s="55"/>
      <c r="E156" s="9"/>
      <c r="F156" s="9"/>
      <c r="G156" s="24"/>
      <c r="H156" s="29" t="s">
        <v>2</v>
      </c>
      <c r="I156" s="29" t="s">
        <v>2</v>
      </c>
      <c r="J156" s="12"/>
      <c r="K156" s="12"/>
      <c r="L156" s="82"/>
      <c r="N156" s="3"/>
      <c r="AJ156" s="2"/>
      <c r="AK156" s="3"/>
      <c r="AW156" s="2"/>
      <c r="AX156" s="3"/>
      <c r="AY156" s="2"/>
      <c r="AZ156" s="3"/>
      <c r="BC156" s="2"/>
      <c r="BD156" s="3"/>
    </row>
    <row r="157" spans="3:56" ht="13.5">
      <c r="C157" s="58"/>
      <c r="D157" s="55"/>
      <c r="E157" s="9"/>
      <c r="F157" s="9"/>
      <c r="G157" s="24"/>
      <c r="H157" s="29"/>
      <c r="I157" s="29"/>
      <c r="J157" s="12"/>
      <c r="K157" s="12"/>
      <c r="L157" s="82"/>
      <c r="N157" s="3"/>
      <c r="AJ157" s="2"/>
      <c r="AK157" s="3"/>
      <c r="AW157" s="2"/>
      <c r="AX157" s="3"/>
      <c r="AY157" s="2"/>
      <c r="AZ157" s="3"/>
      <c r="BC157" s="2"/>
      <c r="BD157" s="3"/>
    </row>
    <row r="158" spans="3:56" ht="13.5">
      <c r="C158" s="61" t="s">
        <v>16</v>
      </c>
      <c r="D158" s="55"/>
      <c r="E158" s="9"/>
      <c r="F158" s="9"/>
      <c r="G158" s="24"/>
      <c r="H158" s="29" t="s">
        <v>2</v>
      </c>
      <c r="I158" s="29" t="s">
        <v>2</v>
      </c>
      <c r="J158" s="12"/>
      <c r="K158" s="12"/>
      <c r="L158" s="82"/>
      <c r="N158" s="3"/>
      <c r="AJ158" s="2"/>
      <c r="AK158" s="3"/>
      <c r="AW158" s="2"/>
      <c r="AX158" s="3"/>
      <c r="AY158" s="2"/>
      <c r="AZ158" s="3"/>
      <c r="BC158" s="2"/>
      <c r="BD158" s="3"/>
    </row>
    <row r="159" spans="3:56" ht="13.5">
      <c r="C159" s="58"/>
      <c r="D159" s="55"/>
      <c r="E159" s="9"/>
      <c r="F159" s="9"/>
      <c r="G159" s="24"/>
      <c r="H159" s="29"/>
      <c r="I159" s="29"/>
      <c r="J159" s="12"/>
      <c r="K159" s="12"/>
      <c r="L159" s="82"/>
      <c r="N159" s="3"/>
      <c r="AJ159" s="2"/>
      <c r="AK159" s="3"/>
      <c r="AW159" s="2"/>
      <c r="AX159" s="3"/>
      <c r="AY159" s="2"/>
      <c r="AZ159" s="3"/>
      <c r="BC159" s="2"/>
      <c r="BD159" s="3"/>
    </row>
    <row r="160" spans="3:56" ht="13.5">
      <c r="C160" s="61" t="s">
        <v>17</v>
      </c>
      <c r="D160" s="55"/>
      <c r="E160" s="9"/>
      <c r="F160" s="9"/>
      <c r="G160" s="24"/>
      <c r="H160" s="29"/>
      <c r="I160" s="29"/>
      <c r="J160" s="12"/>
      <c r="K160" s="12"/>
      <c r="L160" s="82"/>
      <c r="N160" s="3"/>
      <c r="AJ160" s="2"/>
      <c r="AK160" s="3"/>
      <c r="AW160" s="2"/>
      <c r="AX160" s="3"/>
      <c r="AY160" s="2"/>
      <c r="AZ160" s="3"/>
      <c r="BC160" s="2"/>
      <c r="BD160" s="3"/>
    </row>
    <row r="161" spans="3:56" ht="13.5">
      <c r="C161" s="61" t="s">
        <v>18</v>
      </c>
      <c r="D161" s="55"/>
      <c r="E161" s="9"/>
      <c r="F161" s="9"/>
      <c r="G161" s="24"/>
      <c r="H161" s="29" t="s">
        <v>2</v>
      </c>
      <c r="I161" s="29" t="s">
        <v>2</v>
      </c>
      <c r="J161" s="12"/>
      <c r="K161" s="12"/>
      <c r="L161" s="82"/>
      <c r="N161" s="3"/>
      <c r="AJ161" s="2"/>
      <c r="AK161" s="3"/>
      <c r="AW161" s="2"/>
      <c r="AX161" s="3"/>
      <c r="AY161" s="2"/>
      <c r="AZ161" s="3"/>
      <c r="BC161" s="2"/>
      <c r="BD161" s="3"/>
    </row>
    <row r="162" spans="3:56" ht="13.5">
      <c r="C162" s="61"/>
      <c r="D162" s="55"/>
      <c r="E162" s="9"/>
      <c r="F162" s="9"/>
      <c r="G162" s="24"/>
      <c r="H162" s="29"/>
      <c r="I162" s="29"/>
      <c r="J162" s="12"/>
      <c r="K162" s="12"/>
      <c r="L162" s="82"/>
      <c r="N162" s="3"/>
      <c r="AJ162" s="2"/>
      <c r="AK162" s="3"/>
      <c r="AW162" s="2"/>
      <c r="AX162" s="3"/>
      <c r="AY162" s="2"/>
      <c r="AZ162" s="3"/>
      <c r="BC162" s="2"/>
      <c r="BD162" s="3"/>
    </row>
    <row r="163" spans="3:56" ht="13.5">
      <c r="C163" s="61" t="s">
        <v>19</v>
      </c>
      <c r="D163" s="55"/>
      <c r="E163" s="9"/>
      <c r="F163" s="9"/>
      <c r="G163" s="24"/>
      <c r="H163" s="29" t="s">
        <v>2</v>
      </c>
      <c r="I163" s="29" t="s">
        <v>2</v>
      </c>
      <c r="J163" s="12"/>
      <c r="K163" s="12"/>
      <c r="L163" s="82"/>
      <c r="N163" s="3"/>
      <c r="AJ163" s="2"/>
      <c r="AK163" s="3"/>
      <c r="AW163" s="2"/>
      <c r="AX163" s="3"/>
      <c r="AY163" s="2"/>
      <c r="AZ163" s="3"/>
      <c r="BC163" s="2"/>
      <c r="BD163" s="3"/>
    </row>
    <row r="164" spans="3:56" ht="13.5">
      <c r="C164" s="61"/>
      <c r="D164" s="55"/>
      <c r="E164" s="9"/>
      <c r="F164" s="9"/>
      <c r="G164" s="24"/>
      <c r="H164" s="29"/>
      <c r="I164" s="29"/>
      <c r="J164" s="12"/>
      <c r="K164" s="12"/>
      <c r="L164" s="82"/>
      <c r="N164" s="3"/>
      <c r="AJ164" s="2"/>
      <c r="AK164" s="3"/>
      <c r="AW164" s="2"/>
      <c r="AX164" s="3"/>
      <c r="AY164" s="2"/>
      <c r="AZ164" s="3"/>
      <c r="BC164" s="2"/>
      <c r="BD164" s="3"/>
    </row>
    <row r="165" spans="3:56" ht="13.5">
      <c r="C165" s="61" t="s">
        <v>20</v>
      </c>
      <c r="D165" s="55"/>
      <c r="E165" s="9"/>
      <c r="F165" s="9"/>
      <c r="G165" s="24"/>
      <c r="H165" s="29" t="s">
        <v>2</v>
      </c>
      <c r="I165" s="29" t="s">
        <v>2</v>
      </c>
      <c r="J165" s="12"/>
      <c r="K165" s="12"/>
      <c r="L165" s="82"/>
      <c r="N165" s="3"/>
      <c r="AJ165" s="2"/>
      <c r="AK165" s="3"/>
      <c r="AW165" s="2"/>
      <c r="AX165" s="3"/>
      <c r="AY165" s="2"/>
      <c r="AZ165" s="3"/>
      <c r="BC165" s="2"/>
      <c r="BD165" s="3"/>
    </row>
    <row r="166" spans="3:56" ht="13.5">
      <c r="C166" s="61"/>
      <c r="D166" s="55"/>
      <c r="E166" s="9"/>
      <c r="F166" s="9"/>
      <c r="G166" s="24"/>
      <c r="H166" s="29"/>
      <c r="I166" s="29"/>
      <c r="J166" s="12"/>
      <c r="K166" s="12"/>
      <c r="L166" s="82"/>
      <c r="N166" s="3"/>
      <c r="AJ166" s="2"/>
      <c r="AK166" s="3"/>
      <c r="AW166" s="2"/>
      <c r="AX166" s="3"/>
      <c r="AY166" s="2"/>
      <c r="AZ166" s="3"/>
      <c r="BC166" s="2"/>
      <c r="BD166" s="3"/>
    </row>
    <row r="167" spans="3:56" ht="13.5">
      <c r="C167" s="61" t="s">
        <v>21</v>
      </c>
      <c r="D167" s="55"/>
      <c r="E167" s="9"/>
      <c r="F167" s="9"/>
      <c r="G167" s="24"/>
      <c r="H167" s="29" t="s">
        <v>2</v>
      </c>
      <c r="I167" s="29" t="s">
        <v>2</v>
      </c>
      <c r="J167" s="12"/>
      <c r="K167" s="12"/>
      <c r="L167" s="82"/>
      <c r="N167" s="3"/>
      <c r="AJ167" s="2"/>
      <c r="AK167" s="3"/>
      <c r="AW167" s="2"/>
      <c r="AX167" s="3"/>
      <c r="AY167" s="2"/>
      <c r="AZ167" s="3"/>
      <c r="BC167" s="2"/>
      <c r="BD167" s="3"/>
    </row>
    <row r="168" spans="3:56" ht="13.5">
      <c r="C168" s="61"/>
      <c r="D168" s="55"/>
      <c r="E168" s="9"/>
      <c r="F168" s="9"/>
      <c r="G168" s="24"/>
      <c r="H168" s="29"/>
      <c r="I168" s="29"/>
      <c r="J168" s="12"/>
      <c r="K168" s="12"/>
      <c r="L168" s="82"/>
      <c r="N168" s="3"/>
      <c r="AJ168" s="2"/>
      <c r="AK168" s="3"/>
      <c r="AW168" s="2"/>
      <c r="AX168" s="3"/>
      <c r="AY168" s="2"/>
      <c r="AZ168" s="3"/>
      <c r="BC168" s="2"/>
      <c r="BD168" s="3"/>
    </row>
    <row r="169" spans="3:56" ht="13.5">
      <c r="C169" s="60" t="s">
        <v>22</v>
      </c>
      <c r="D169" s="55"/>
      <c r="E169" s="9"/>
      <c r="F169" s="9"/>
      <c r="G169" s="24"/>
      <c r="H169" s="29" t="s">
        <v>2</v>
      </c>
      <c r="I169" s="29" t="s">
        <v>2</v>
      </c>
      <c r="J169" s="12"/>
      <c r="K169" s="12"/>
      <c r="L169" s="82"/>
      <c r="N169" s="3"/>
      <c r="AJ169" s="2"/>
      <c r="AK169" s="3"/>
      <c r="AW169" s="2"/>
      <c r="AX169" s="3"/>
      <c r="AY169" s="2"/>
      <c r="AZ169" s="3"/>
      <c r="BC169" s="2"/>
      <c r="BD169" s="3"/>
    </row>
    <row r="170" spans="3:56" ht="13.5">
      <c r="C170" s="58"/>
      <c r="D170" s="55"/>
      <c r="E170" s="9"/>
      <c r="F170" s="9"/>
      <c r="G170" s="24"/>
      <c r="H170" s="29"/>
      <c r="I170" s="29"/>
      <c r="J170" s="12"/>
      <c r="K170" s="12"/>
      <c r="L170" s="82"/>
      <c r="N170" s="3"/>
      <c r="AJ170" s="2"/>
      <c r="AK170" s="3"/>
      <c r="AW170" s="2"/>
      <c r="AX170" s="3"/>
      <c r="AY170" s="2"/>
      <c r="AZ170" s="3"/>
      <c r="BC170" s="2"/>
      <c r="BD170" s="3"/>
    </row>
    <row r="171" spans="3:56" ht="13.5">
      <c r="C171" s="61" t="s">
        <v>23</v>
      </c>
      <c r="D171" s="55"/>
      <c r="E171" s="9"/>
      <c r="F171" s="9"/>
      <c r="G171" s="24"/>
      <c r="H171" s="29"/>
      <c r="I171" s="29"/>
      <c r="J171" s="12"/>
      <c r="K171" s="12"/>
      <c r="L171" s="82"/>
      <c r="N171" s="3"/>
      <c r="AJ171" s="2"/>
      <c r="AK171" s="3"/>
      <c r="AW171" s="2"/>
      <c r="AX171" s="3"/>
      <c r="AY171" s="2"/>
      <c r="AZ171" s="3"/>
      <c r="BC171" s="2"/>
      <c r="BD171" s="3"/>
    </row>
    <row r="172" spans="3:56" ht="13.5">
      <c r="C172" s="58" t="s">
        <v>219</v>
      </c>
      <c r="D172" s="55"/>
      <c r="E172" s="9"/>
      <c r="F172" s="9"/>
      <c r="G172" s="24"/>
      <c r="H172" s="29" t="s">
        <v>2</v>
      </c>
      <c r="I172" s="29" t="s">
        <v>2</v>
      </c>
      <c r="J172" s="12"/>
      <c r="K172" s="12"/>
      <c r="L172" s="82"/>
      <c r="N172" s="3"/>
      <c r="AJ172" s="2"/>
      <c r="AK172" s="3"/>
      <c r="AW172" s="2"/>
      <c r="AX172" s="3"/>
      <c r="AY172" s="2"/>
      <c r="AZ172" s="3"/>
      <c r="BC172" s="2"/>
      <c r="BD172" s="3"/>
    </row>
    <row r="173" spans="3:56" ht="13.5">
      <c r="C173" s="198"/>
      <c r="D173" s="199"/>
      <c r="E173" s="200"/>
      <c r="F173" s="200"/>
      <c r="G173" s="201"/>
      <c r="H173" s="202"/>
      <c r="I173" s="203"/>
      <c r="J173" s="96"/>
      <c r="K173" s="96"/>
      <c r="L173" s="204"/>
      <c r="N173" s="3"/>
      <c r="AJ173" s="2"/>
      <c r="AK173" s="3"/>
      <c r="AW173" s="2"/>
      <c r="AX173" s="3"/>
      <c r="AY173" s="2"/>
      <c r="AZ173" s="3"/>
      <c r="BC173" s="2"/>
      <c r="BD173" s="3"/>
    </row>
    <row r="174" spans="3:56" ht="14.25" thickBot="1">
      <c r="C174" s="205" t="s">
        <v>220</v>
      </c>
      <c r="D174" s="206"/>
      <c r="E174" s="207"/>
      <c r="F174" s="208"/>
      <c r="G174" s="209"/>
      <c r="H174" s="210">
        <f>SUM(H173)</f>
        <v>0</v>
      </c>
      <c r="I174" s="208" t="s">
        <v>928</v>
      </c>
      <c r="J174" s="211"/>
      <c r="K174" s="211"/>
      <c r="L174" s="211"/>
      <c r="N174" s="3"/>
      <c r="AJ174" s="2"/>
      <c r="AK174" s="3"/>
      <c r="AW174" s="2"/>
      <c r="AX174" s="3"/>
      <c r="AY174" s="2"/>
      <c r="AZ174" s="3"/>
      <c r="BC174" s="2"/>
      <c r="BD174" s="3"/>
    </row>
    <row r="175" spans="3:56" s="69" customFormat="1" ht="14.25" thickBot="1">
      <c r="C175" s="193"/>
      <c r="D175" s="193"/>
      <c r="E175" s="194"/>
      <c r="F175" s="195"/>
      <c r="G175" s="94"/>
      <c r="H175" s="196"/>
      <c r="I175" s="196"/>
      <c r="J175" s="196"/>
      <c r="K175" s="196"/>
      <c r="L175" s="197"/>
      <c r="M175" s="197"/>
      <c r="N175" s="197"/>
      <c r="AK175" s="197"/>
      <c r="AX175" s="197"/>
      <c r="AZ175" s="197"/>
      <c r="BD175" s="197"/>
    </row>
    <row r="176" spans="3:11" ht="13.5">
      <c r="C176" s="86"/>
      <c r="D176" s="87"/>
      <c r="E176" s="88"/>
      <c r="F176" s="89"/>
      <c r="G176" s="90"/>
      <c r="H176" s="91"/>
      <c r="I176" s="91"/>
      <c r="J176" s="92"/>
      <c r="K176" s="93"/>
    </row>
    <row r="177" spans="3:11" ht="13.5">
      <c r="C177" s="52" t="s">
        <v>934</v>
      </c>
      <c r="G177" s="94"/>
      <c r="H177" s="95"/>
      <c r="I177" s="95"/>
      <c r="J177" s="3"/>
      <c r="K177" s="96"/>
    </row>
    <row r="178" spans="3:11" ht="13.5">
      <c r="C178" s="303" t="s">
        <v>985</v>
      </c>
      <c r="D178" s="304"/>
      <c r="E178" s="304"/>
      <c r="F178" s="304"/>
      <c r="G178" s="304"/>
      <c r="H178" s="304"/>
      <c r="I178" s="304"/>
      <c r="J178" s="304"/>
      <c r="K178" s="96"/>
    </row>
    <row r="179" spans="3:11" ht="27">
      <c r="C179" s="100" t="s">
        <v>944</v>
      </c>
      <c r="D179" s="101"/>
      <c r="E179" s="101"/>
      <c r="F179" s="101"/>
      <c r="G179" s="101"/>
      <c r="H179" s="101"/>
      <c r="I179" s="101"/>
      <c r="J179" s="101"/>
      <c r="K179" s="96"/>
    </row>
    <row r="180" spans="3:11" ht="13.5">
      <c r="C180" s="321" t="s">
        <v>1003</v>
      </c>
      <c r="D180" s="322"/>
      <c r="E180" s="322"/>
      <c r="F180" s="322"/>
      <c r="G180" s="322"/>
      <c r="H180" s="322"/>
      <c r="I180" s="322"/>
      <c r="J180" s="322"/>
      <c r="K180" s="96"/>
    </row>
    <row r="181" spans="3:11" ht="13.5">
      <c r="C181" s="323" t="s">
        <v>1006</v>
      </c>
      <c r="D181" s="322"/>
      <c r="E181" s="322"/>
      <c r="F181" s="322"/>
      <c r="G181" s="322"/>
      <c r="H181" s="322"/>
      <c r="I181" s="322"/>
      <c r="J181" s="322"/>
      <c r="K181" s="96"/>
    </row>
    <row r="182" spans="3:11" ht="13.5">
      <c r="C182" s="102" t="s">
        <v>945</v>
      </c>
      <c r="D182" s="103"/>
      <c r="E182" s="103"/>
      <c r="F182" s="103"/>
      <c r="G182" s="103"/>
      <c r="H182" s="189"/>
      <c r="I182" s="95"/>
      <c r="J182" s="3"/>
      <c r="K182" s="96"/>
    </row>
    <row r="183" spans="3:11" ht="14.25" thickBot="1">
      <c r="C183" s="107" t="s">
        <v>946</v>
      </c>
      <c r="D183" s="103"/>
      <c r="E183" s="108"/>
      <c r="F183" s="108"/>
      <c r="G183" s="103"/>
      <c r="H183" s="189"/>
      <c r="I183" s="95"/>
      <c r="J183" s="3"/>
      <c r="K183" s="96"/>
    </row>
    <row r="184" spans="3:11" ht="40.5">
      <c r="C184" s="305" t="s">
        <v>947</v>
      </c>
      <c r="D184" s="305" t="s">
        <v>948</v>
      </c>
      <c r="E184" s="109" t="s">
        <v>949</v>
      </c>
      <c r="F184" s="109" t="s">
        <v>949</v>
      </c>
      <c r="G184" s="109" t="s">
        <v>950</v>
      </c>
      <c r="H184" s="189"/>
      <c r="I184" s="95"/>
      <c r="J184" s="3"/>
      <c r="K184" s="96"/>
    </row>
    <row r="185" spans="3:11" ht="14.25" thickBot="1">
      <c r="C185" s="306"/>
      <c r="D185" s="306"/>
      <c r="E185" s="110" t="s">
        <v>951</v>
      </c>
      <c r="F185" s="110" t="s">
        <v>952</v>
      </c>
      <c r="G185" s="110" t="s">
        <v>951</v>
      </c>
      <c r="H185" s="189"/>
      <c r="I185" s="95"/>
      <c r="J185" s="3"/>
      <c r="K185" s="96"/>
    </row>
    <row r="186" spans="3:11" ht="14.25" thickBot="1">
      <c r="C186" s="111" t="s">
        <v>2</v>
      </c>
      <c r="D186" s="111" t="s">
        <v>2</v>
      </c>
      <c r="E186" s="111" t="s">
        <v>2</v>
      </c>
      <c r="F186" s="111" t="s">
        <v>2</v>
      </c>
      <c r="G186" s="111" t="s">
        <v>2</v>
      </c>
      <c r="H186" s="189"/>
      <c r="I186" s="95"/>
      <c r="J186" s="3"/>
      <c r="K186" s="96"/>
    </row>
    <row r="187" spans="3:11" ht="13.5">
      <c r="C187" s="107"/>
      <c r="D187" s="103"/>
      <c r="E187" s="108"/>
      <c r="F187" s="108"/>
      <c r="G187" s="103"/>
      <c r="H187" s="189"/>
      <c r="I187" s="95"/>
      <c r="J187" s="3"/>
      <c r="K187" s="96"/>
    </row>
    <row r="188" spans="3:11" ht="13.5">
      <c r="C188" s="107" t="s">
        <v>953</v>
      </c>
      <c r="D188" s="103"/>
      <c r="E188" s="108"/>
      <c r="F188" s="108"/>
      <c r="G188" s="103"/>
      <c r="H188" s="189"/>
      <c r="I188" s="95"/>
      <c r="J188" s="3"/>
      <c r="K188" s="96"/>
    </row>
    <row r="189" spans="3:11" ht="13.5">
      <c r="C189" s="112" t="s">
        <v>954</v>
      </c>
      <c r="D189" s="113"/>
      <c r="E189" s="160"/>
      <c r="F189" s="108" t="s">
        <v>960</v>
      </c>
      <c r="G189" s="103"/>
      <c r="H189" s="189"/>
      <c r="I189" s="95"/>
      <c r="J189" s="3"/>
      <c r="K189" s="96"/>
    </row>
    <row r="190" spans="3:11" ht="13.5">
      <c r="C190" s="112" t="s">
        <v>1046</v>
      </c>
      <c r="D190" s="113"/>
      <c r="E190" s="160"/>
      <c r="F190" s="108" t="s">
        <v>960</v>
      </c>
      <c r="G190" s="103"/>
      <c r="H190" s="189"/>
      <c r="I190" s="95"/>
      <c r="J190" s="3"/>
      <c r="K190" s="96"/>
    </row>
    <row r="191" spans="3:11" ht="13.5">
      <c r="C191" s="112" t="s">
        <v>1047</v>
      </c>
      <c r="D191" s="113"/>
      <c r="E191" s="160"/>
      <c r="F191" s="108" t="s">
        <v>960</v>
      </c>
      <c r="G191" s="103"/>
      <c r="H191" s="189"/>
      <c r="I191" s="95"/>
      <c r="J191" s="3"/>
      <c r="K191" s="96"/>
    </row>
    <row r="192" spans="3:11" ht="13.5">
      <c r="C192" s="112" t="s">
        <v>956</v>
      </c>
      <c r="D192" s="113"/>
      <c r="E192" s="160"/>
      <c r="F192" s="108" t="s">
        <v>960</v>
      </c>
      <c r="G192" s="103"/>
      <c r="H192" s="189"/>
      <c r="I192" s="95"/>
      <c r="J192" s="3"/>
      <c r="K192" s="96"/>
    </row>
    <row r="193" spans="3:11" ht="13.5">
      <c r="C193" s="112" t="s">
        <v>1048</v>
      </c>
      <c r="D193" s="113"/>
      <c r="E193" s="160"/>
      <c r="F193" s="108" t="s">
        <v>960</v>
      </c>
      <c r="G193" s="103"/>
      <c r="H193" s="189"/>
      <c r="I193" s="95"/>
      <c r="J193" s="3"/>
      <c r="K193" s="96"/>
    </row>
    <row r="194" spans="3:11" ht="13.5">
      <c r="C194" s="112" t="s">
        <v>1049</v>
      </c>
      <c r="D194" s="113"/>
      <c r="E194" s="160"/>
      <c r="F194" s="108" t="s">
        <v>960</v>
      </c>
      <c r="G194" s="103"/>
      <c r="H194" s="189"/>
      <c r="I194" s="95"/>
      <c r="J194" s="3"/>
      <c r="K194" s="96"/>
    </row>
    <row r="195" spans="3:11" ht="13.5">
      <c r="C195" s="112" t="s">
        <v>996</v>
      </c>
      <c r="D195" s="113"/>
      <c r="E195" s="160"/>
      <c r="F195" s="108" t="s">
        <v>960</v>
      </c>
      <c r="G195" s="103"/>
      <c r="H195" s="189"/>
      <c r="I195" s="95"/>
      <c r="J195" s="3"/>
      <c r="K195" s="96"/>
    </row>
    <row r="196" spans="3:11" ht="13.5">
      <c r="C196" s="107" t="s">
        <v>958</v>
      </c>
      <c r="D196" s="103"/>
      <c r="E196" s="161"/>
      <c r="F196" s="161"/>
      <c r="G196" s="103"/>
      <c r="H196" s="189"/>
      <c r="I196" s="95"/>
      <c r="J196" s="3"/>
      <c r="K196" s="96"/>
    </row>
    <row r="197" spans="3:11" ht="13.5">
      <c r="C197" s="112" t="s">
        <v>954</v>
      </c>
      <c r="D197" s="113"/>
      <c r="E197" s="160"/>
      <c r="F197" s="108" t="s">
        <v>960</v>
      </c>
      <c r="G197" s="103"/>
      <c r="H197" s="189"/>
      <c r="I197" s="95"/>
      <c r="J197" s="3"/>
      <c r="K197" s="96"/>
    </row>
    <row r="198" spans="3:11" ht="13.5">
      <c r="C198" s="112" t="s">
        <v>1046</v>
      </c>
      <c r="D198" s="113"/>
      <c r="E198" s="160"/>
      <c r="F198" s="108" t="s">
        <v>960</v>
      </c>
      <c r="G198" s="103"/>
      <c r="H198" s="189"/>
      <c r="I198" s="95"/>
      <c r="J198" s="3"/>
      <c r="K198" s="96"/>
    </row>
    <row r="199" spans="3:11" ht="13.5">
      <c r="C199" s="112" t="s">
        <v>1047</v>
      </c>
      <c r="D199" s="113"/>
      <c r="E199" s="160"/>
      <c r="F199" s="108" t="s">
        <v>960</v>
      </c>
      <c r="G199" s="103"/>
      <c r="H199" s="189"/>
      <c r="I199" s="95"/>
      <c r="J199" s="3"/>
      <c r="K199" s="96"/>
    </row>
    <row r="200" spans="3:11" ht="13.5">
      <c r="C200" s="112" t="s">
        <v>956</v>
      </c>
      <c r="D200" s="113"/>
      <c r="E200" s="160"/>
      <c r="F200" s="108" t="s">
        <v>960</v>
      </c>
      <c r="G200" s="103"/>
      <c r="H200" s="189"/>
      <c r="I200" s="95"/>
      <c r="J200" s="3"/>
      <c r="K200" s="96"/>
    </row>
    <row r="201" spans="3:11" ht="13.5">
      <c r="C201" s="112" t="s">
        <v>1048</v>
      </c>
      <c r="D201" s="113"/>
      <c r="E201" s="160"/>
      <c r="F201" s="108" t="s">
        <v>960</v>
      </c>
      <c r="G201" s="103"/>
      <c r="H201" s="189"/>
      <c r="I201" s="95"/>
      <c r="J201" s="3"/>
      <c r="K201" s="96"/>
    </row>
    <row r="202" spans="3:11" ht="13.5">
      <c r="C202" s="112" t="s">
        <v>1049</v>
      </c>
      <c r="D202" s="113"/>
      <c r="E202" s="160"/>
      <c r="F202" s="108" t="s">
        <v>960</v>
      </c>
      <c r="G202" s="103"/>
      <c r="H202" s="189"/>
      <c r="I202" s="95"/>
      <c r="J202" s="3"/>
      <c r="K202" s="96"/>
    </row>
    <row r="203" spans="3:11" ht="13.5">
      <c r="C203" s="112" t="s">
        <v>996</v>
      </c>
      <c r="D203" s="113"/>
      <c r="E203" s="160"/>
      <c r="F203" s="108" t="s">
        <v>960</v>
      </c>
      <c r="G203" s="103"/>
      <c r="H203" s="189"/>
      <c r="I203" s="95"/>
      <c r="J203" s="3"/>
      <c r="K203" s="96"/>
    </row>
    <row r="204" spans="3:11" ht="13.5">
      <c r="C204" s="172" t="s">
        <v>1005</v>
      </c>
      <c r="D204" s="113"/>
      <c r="E204" s="160"/>
      <c r="F204" s="104"/>
      <c r="G204" s="103"/>
      <c r="H204" s="189"/>
      <c r="I204" s="95"/>
      <c r="J204" s="3"/>
      <c r="K204" s="96"/>
    </row>
    <row r="205" spans="3:11" ht="13.5">
      <c r="C205" s="107" t="s">
        <v>959</v>
      </c>
      <c r="D205" s="103"/>
      <c r="E205" s="108"/>
      <c r="F205" s="108" t="s">
        <v>960</v>
      </c>
      <c r="G205" s="103"/>
      <c r="H205" s="189"/>
      <c r="I205" s="95"/>
      <c r="J205" s="3"/>
      <c r="K205" s="96"/>
    </row>
    <row r="206" spans="3:11" ht="13.5">
      <c r="C206" s="107" t="s">
        <v>961</v>
      </c>
      <c r="D206" s="103"/>
      <c r="E206" s="108"/>
      <c r="F206" s="108" t="s">
        <v>960</v>
      </c>
      <c r="G206" s="103"/>
      <c r="H206" s="189"/>
      <c r="I206" s="95"/>
      <c r="J206" s="3"/>
      <c r="K206" s="96"/>
    </row>
    <row r="207" spans="3:11" ht="13.5">
      <c r="C207" s="107" t="s">
        <v>986</v>
      </c>
      <c r="D207" s="103"/>
      <c r="E207" s="108"/>
      <c r="F207" s="108" t="s">
        <v>960</v>
      </c>
      <c r="G207" s="103"/>
      <c r="H207" s="189"/>
      <c r="I207" s="95"/>
      <c r="J207" s="3"/>
      <c r="K207" s="96"/>
    </row>
    <row r="208" spans="3:11" ht="13.5">
      <c r="C208" s="107" t="s">
        <v>963</v>
      </c>
      <c r="D208" s="115"/>
      <c r="E208" s="115"/>
      <c r="F208" s="108"/>
      <c r="G208" s="158"/>
      <c r="H208" s="189"/>
      <c r="I208" s="95"/>
      <c r="J208" s="3"/>
      <c r="K208" s="96"/>
    </row>
    <row r="209" spans="3:11" ht="27">
      <c r="C209" s="121" t="s">
        <v>888</v>
      </c>
      <c r="D209" s="122" t="s">
        <v>964</v>
      </c>
      <c r="E209" s="122" t="s">
        <v>965</v>
      </c>
      <c r="G209" s="158"/>
      <c r="H209" s="189"/>
      <c r="I209" s="95"/>
      <c r="J209" s="3"/>
      <c r="K209" s="96"/>
    </row>
    <row r="210" spans="3:11" ht="13.5">
      <c r="C210" s="125" t="s">
        <v>1046</v>
      </c>
      <c r="D210" s="124" t="s">
        <v>1002</v>
      </c>
      <c r="E210" s="124" t="s">
        <v>1002</v>
      </c>
      <c r="G210" s="158"/>
      <c r="H210" s="189"/>
      <c r="I210" s="95"/>
      <c r="J210" s="3"/>
      <c r="K210" s="96"/>
    </row>
    <row r="211" spans="3:11" ht="13.5">
      <c r="C211" s="173" t="s">
        <v>1047</v>
      </c>
      <c r="D211" s="124" t="s">
        <v>1002</v>
      </c>
      <c r="E211" s="124" t="s">
        <v>1002</v>
      </c>
      <c r="G211" s="158"/>
      <c r="H211" s="189"/>
      <c r="I211" s="95"/>
      <c r="J211" s="3"/>
      <c r="K211" s="96"/>
    </row>
    <row r="212" spans="3:11" ht="13.5">
      <c r="C212" s="173" t="s">
        <v>1048</v>
      </c>
      <c r="D212" s="124" t="s">
        <v>1002</v>
      </c>
      <c r="E212" s="124" t="s">
        <v>1002</v>
      </c>
      <c r="G212" s="158"/>
      <c r="H212" s="189"/>
      <c r="I212" s="95"/>
      <c r="J212" s="3"/>
      <c r="K212" s="96"/>
    </row>
    <row r="213" spans="3:11" ht="13.5">
      <c r="C213" s="173" t="s">
        <v>1049</v>
      </c>
      <c r="D213" s="124" t="s">
        <v>1002</v>
      </c>
      <c r="E213" s="124" t="s">
        <v>1002</v>
      </c>
      <c r="G213" s="158"/>
      <c r="H213" s="189"/>
      <c r="I213" s="95"/>
      <c r="J213" s="3"/>
      <c r="K213" s="96"/>
    </row>
    <row r="214" spans="3:11" ht="13.5">
      <c r="C214" s="324" t="s">
        <v>966</v>
      </c>
      <c r="D214" s="325"/>
      <c r="E214" s="325"/>
      <c r="F214" s="325"/>
      <c r="G214" s="325"/>
      <c r="H214" s="190"/>
      <c r="I214" s="95"/>
      <c r="J214" s="3"/>
      <c r="K214" s="96"/>
    </row>
    <row r="215" spans="3:11" ht="13.5">
      <c r="C215" s="324"/>
      <c r="D215" s="325"/>
      <c r="E215" s="325"/>
      <c r="F215" s="325"/>
      <c r="G215" s="325"/>
      <c r="H215" s="190"/>
      <c r="I215" s="95"/>
      <c r="J215" s="3"/>
      <c r="K215" s="96"/>
    </row>
    <row r="216" spans="3:11" ht="15.75">
      <c r="C216" s="107" t="s">
        <v>967</v>
      </c>
      <c r="D216" s="128"/>
      <c r="E216" s="115"/>
      <c r="F216" s="108" t="s">
        <v>960</v>
      </c>
      <c r="G216" s="187"/>
      <c r="H216" s="191"/>
      <c r="I216" s="95"/>
      <c r="J216" s="3"/>
      <c r="K216" s="96"/>
    </row>
    <row r="217" spans="3:11" ht="15.75">
      <c r="C217" s="107" t="s">
        <v>968</v>
      </c>
      <c r="D217" s="128"/>
      <c r="E217" s="115"/>
      <c r="F217" s="108" t="s">
        <v>960</v>
      </c>
      <c r="G217" s="187"/>
      <c r="H217" s="191"/>
      <c r="I217" s="95"/>
      <c r="J217" s="3"/>
      <c r="K217" s="96"/>
    </row>
    <row r="218" spans="3:11" ht="15.75">
      <c r="C218" s="107" t="s">
        <v>969</v>
      </c>
      <c r="D218" s="128"/>
      <c r="E218" s="115"/>
      <c r="F218" s="108" t="s">
        <v>960</v>
      </c>
      <c r="G218" s="187"/>
      <c r="H218" s="191"/>
      <c r="I218" s="95"/>
      <c r="J218" s="3"/>
      <c r="K218" s="96"/>
    </row>
    <row r="219" spans="3:11" ht="15.75">
      <c r="C219" s="107" t="s">
        <v>970</v>
      </c>
      <c r="D219" s="128"/>
      <c r="E219" s="115"/>
      <c r="F219" s="108" t="s">
        <v>960</v>
      </c>
      <c r="G219" s="187"/>
      <c r="H219" s="191"/>
      <c r="I219" s="95"/>
      <c r="J219" s="3"/>
      <c r="K219" s="96"/>
    </row>
    <row r="220" spans="3:11" ht="14.25" thickBot="1">
      <c r="C220" s="131" t="s">
        <v>971</v>
      </c>
      <c r="D220" s="132"/>
      <c r="E220" s="167"/>
      <c r="F220" s="167"/>
      <c r="G220" s="132"/>
      <c r="H220" s="192"/>
      <c r="I220" s="136"/>
      <c r="J220" s="165"/>
      <c r="K220" s="137"/>
    </row>
    <row r="221" spans="3:11" ht="13.5">
      <c r="C221" s="138"/>
      <c r="D221" s="139"/>
      <c r="E221" s="139"/>
      <c r="F221" s="139"/>
      <c r="G221" s="90"/>
      <c r="H221" s="99"/>
      <c r="I221" s="99"/>
      <c r="J221" s="99"/>
      <c r="K221" s="93"/>
    </row>
    <row r="222" spans="3:11" ht="16.5">
      <c r="C222" s="140" t="s">
        <v>972</v>
      </c>
      <c r="D222" s="141"/>
      <c r="F222" s="154"/>
      <c r="G222" s="154"/>
      <c r="H222" s="154"/>
      <c r="I222" s="154"/>
      <c r="J222" s="95"/>
      <c r="K222" s="96"/>
    </row>
    <row r="223" spans="3:11" ht="15">
      <c r="C223" s="168"/>
      <c r="E223" s="154"/>
      <c r="F223" s="154"/>
      <c r="G223" s="154"/>
      <c r="H223" s="154"/>
      <c r="I223" s="154"/>
      <c r="J223" s="95"/>
      <c r="K223" s="96"/>
    </row>
    <row r="224" spans="3:11" ht="15">
      <c r="C224" s="168"/>
      <c r="D224" s="154"/>
      <c r="E224" s="154"/>
      <c r="F224" s="154"/>
      <c r="G224" s="154"/>
      <c r="H224" s="154"/>
      <c r="I224" s="154"/>
      <c r="J224" s="95"/>
      <c r="K224" s="96"/>
    </row>
    <row r="225" spans="3:11" ht="15">
      <c r="C225" s="168"/>
      <c r="D225" s="154"/>
      <c r="E225" s="154"/>
      <c r="F225" s="154"/>
      <c r="G225" s="154"/>
      <c r="H225" s="154"/>
      <c r="I225" s="154"/>
      <c r="J225" s="95"/>
      <c r="K225" s="96"/>
    </row>
    <row r="226" spans="3:11" ht="15">
      <c r="C226" s="168"/>
      <c r="D226" s="154"/>
      <c r="E226" s="154"/>
      <c r="F226" s="154"/>
      <c r="G226" s="154"/>
      <c r="H226" s="154"/>
      <c r="I226" s="154"/>
      <c r="J226" s="95"/>
      <c r="K226" s="96"/>
    </row>
    <row r="227" spans="3:11" ht="15">
      <c r="C227" s="168"/>
      <c r="D227" s="154"/>
      <c r="E227" s="154"/>
      <c r="F227" s="154"/>
      <c r="G227" s="154"/>
      <c r="H227" s="154"/>
      <c r="I227" s="154"/>
      <c r="J227" s="95"/>
      <c r="K227" s="96"/>
    </row>
    <row r="228" spans="3:11" ht="15">
      <c r="C228" s="168"/>
      <c r="D228" s="154"/>
      <c r="E228" s="154"/>
      <c r="F228" s="154"/>
      <c r="G228" s="154"/>
      <c r="H228" s="154"/>
      <c r="I228" s="154"/>
      <c r="J228" s="95"/>
      <c r="K228" s="96"/>
    </row>
    <row r="229" spans="3:11" ht="15">
      <c r="C229" s="168"/>
      <c r="D229" s="154"/>
      <c r="E229" s="154"/>
      <c r="F229" s="154"/>
      <c r="G229" s="154"/>
      <c r="H229" s="154"/>
      <c r="I229" s="154"/>
      <c r="J229" s="95"/>
      <c r="K229" s="96"/>
    </row>
    <row r="230" spans="3:11" ht="15">
      <c r="C230" s="168"/>
      <c r="D230" s="154"/>
      <c r="E230" s="154"/>
      <c r="F230" s="154"/>
      <c r="G230" s="154"/>
      <c r="H230" s="154"/>
      <c r="I230" s="154"/>
      <c r="J230" s="95"/>
      <c r="K230" s="96"/>
    </row>
    <row r="231" spans="3:11" ht="15">
      <c r="C231" s="168"/>
      <c r="D231" s="154"/>
      <c r="E231" s="154"/>
      <c r="F231" s="154"/>
      <c r="G231" s="154"/>
      <c r="H231" s="154"/>
      <c r="I231" s="154"/>
      <c r="J231" s="95"/>
      <c r="K231" s="96"/>
    </row>
    <row r="232" spans="3:11" ht="13.5">
      <c r="C232" s="169"/>
      <c r="H232" s="95"/>
      <c r="I232" s="95"/>
      <c r="J232" s="95"/>
      <c r="K232" s="96"/>
    </row>
    <row r="233" spans="3:11" ht="13.5">
      <c r="C233" s="319"/>
      <c r="D233" s="320"/>
      <c r="E233" s="320"/>
      <c r="F233" s="320"/>
      <c r="G233" s="320"/>
      <c r="H233" s="320"/>
      <c r="I233" s="320"/>
      <c r="J233" s="95"/>
      <c r="K233" s="96"/>
    </row>
    <row r="234" spans="3:11" ht="17.25" thickBot="1">
      <c r="C234" s="143" t="s">
        <v>1041</v>
      </c>
      <c r="D234" s="144"/>
      <c r="E234" s="145"/>
      <c r="F234" s="145"/>
      <c r="G234" s="143" t="s">
        <v>1073</v>
      </c>
      <c r="H234" s="145"/>
      <c r="I234" s="145"/>
      <c r="J234" s="136"/>
      <c r="K234" s="137"/>
    </row>
    <row r="235" spans="3:11" ht="17.25" thickBot="1">
      <c r="C235" s="309" t="s">
        <v>973</v>
      </c>
      <c r="D235" s="310"/>
      <c r="E235" s="310"/>
      <c r="F235" s="310"/>
      <c r="G235" s="310"/>
      <c r="H235" s="310"/>
      <c r="I235" s="310"/>
      <c r="J235" s="310"/>
      <c r="K235" s="311"/>
    </row>
  </sheetData>
  <sheetProtection/>
  <mergeCells count="13">
    <mergeCell ref="C178:J178"/>
    <mergeCell ref="C78:J78"/>
    <mergeCell ref="C83:C84"/>
    <mergeCell ref="D83:D84"/>
    <mergeCell ref="C113:G114"/>
    <mergeCell ref="C80:J80"/>
    <mergeCell ref="C235:K235"/>
    <mergeCell ref="C180:J180"/>
    <mergeCell ref="C181:J181"/>
    <mergeCell ref="C184:C185"/>
    <mergeCell ref="D184:D185"/>
    <mergeCell ref="C214:G215"/>
    <mergeCell ref="C233:I233"/>
  </mergeCells>
  <hyperlinks>
    <hyperlink ref="J2" location="'Index'!A1" display="'Index'!A1"/>
    <hyperlink ref="J123" location="'Index'!A1" display="'Index'!A1"/>
    <hyperlink ref="C119" r:id="rId1" display="https://www.barodamf.com/Downloads/pages/valuation-policy.aspx"/>
    <hyperlink ref="C220" r:id="rId2" display="https://www.barodamf.com/Downloads/pages/valuation-policy.aspx"/>
  </hyperlinks>
  <printOptions/>
  <pageMargins left="0.7" right="0.7" top="0.75" bottom="0.75" header="0.3" footer="0.3"/>
  <pageSetup horizontalDpi="300" verticalDpi="300" orientation="portrait" r:id="rId4"/>
  <drawing r:id="rId3"/>
</worksheet>
</file>

<file path=xl/worksheets/sheet15.xml><?xml version="1.0" encoding="utf-8"?>
<worksheet xmlns="http://schemas.openxmlformats.org/spreadsheetml/2006/main" xmlns:r="http://schemas.openxmlformats.org/officeDocument/2006/relationships">
  <sheetPr codeName="Sheet1"/>
  <dimension ref="A1:BC125"/>
  <sheetViews>
    <sheetView showGridLines="0" zoomScale="90" zoomScaleNormal="90" zoomScalePageLayoutView="0" workbookViewId="0" topLeftCell="A1">
      <pane ySplit="6" topLeftCell="A103" activePane="bottomLeft" state="frozen"/>
      <selection pane="topLeft" activeCell="A1" sqref="A1"/>
      <selection pane="bottomLeft" activeCell="G130" sqref="G130"/>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003906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676</v>
      </c>
      <c r="J2" s="38" t="s">
        <v>885</v>
      </c>
    </row>
    <row r="3" spans="3:4" ht="16.5">
      <c r="C3" s="1" t="s">
        <v>26</v>
      </c>
      <c r="D3" s="26" t="s">
        <v>677</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3:11" ht="13.5">
      <c r="C17" s="60" t="s">
        <v>6</v>
      </c>
      <c r="D17" s="55"/>
      <c r="E17" s="9"/>
      <c r="F17" s="9"/>
      <c r="G17" s="24"/>
      <c r="H17" s="29"/>
      <c r="I17" s="29"/>
      <c r="J17" s="36"/>
      <c r="K17" s="12"/>
    </row>
    <row r="18" spans="2:11" ht="13.5">
      <c r="B18" s="11" t="s">
        <v>678</v>
      </c>
      <c r="C18" s="58" t="s">
        <v>558</v>
      </c>
      <c r="D18" s="55" t="s">
        <v>679</v>
      </c>
      <c r="E18" s="9" t="s">
        <v>560</v>
      </c>
      <c r="F18" s="9" t="s">
        <v>82</v>
      </c>
      <c r="G18" s="24">
        <v>100</v>
      </c>
      <c r="H18" s="29">
        <v>1015.42</v>
      </c>
      <c r="I18" s="29">
        <v>9.43</v>
      </c>
      <c r="J18" s="36">
        <v>3.6799</v>
      </c>
      <c r="K18" s="12" t="s">
        <v>326</v>
      </c>
    </row>
    <row r="19" spans="2:11" ht="13.5">
      <c r="B19" s="11" t="s">
        <v>570</v>
      </c>
      <c r="C19" s="58" t="s">
        <v>571</v>
      </c>
      <c r="D19" s="55" t="s">
        <v>572</v>
      </c>
      <c r="E19" s="9" t="s">
        <v>333</v>
      </c>
      <c r="F19" s="9" t="s">
        <v>82</v>
      </c>
      <c r="G19" s="24">
        <v>100</v>
      </c>
      <c r="H19" s="29">
        <v>1004.09</v>
      </c>
      <c r="I19" s="29">
        <v>9.33</v>
      </c>
      <c r="J19" s="36">
        <v>4.5498</v>
      </c>
      <c r="K19" s="12" t="s">
        <v>326</v>
      </c>
    </row>
    <row r="20" spans="2:11" ht="13.5">
      <c r="B20" s="11" t="s">
        <v>339</v>
      </c>
      <c r="C20" s="58" t="s">
        <v>340</v>
      </c>
      <c r="D20" s="55" t="s">
        <v>341</v>
      </c>
      <c r="E20" s="9" t="s">
        <v>333</v>
      </c>
      <c r="F20" s="9" t="s">
        <v>52</v>
      </c>
      <c r="G20" s="24">
        <v>60</v>
      </c>
      <c r="H20" s="29">
        <v>605.26</v>
      </c>
      <c r="I20" s="29">
        <v>5.62</v>
      </c>
      <c r="J20" s="36">
        <v>4.255</v>
      </c>
      <c r="K20" s="12" t="s">
        <v>326</v>
      </c>
    </row>
    <row r="21" spans="2:11" ht="13.5">
      <c r="B21" s="11" t="s">
        <v>408</v>
      </c>
      <c r="C21" s="58" t="s">
        <v>409</v>
      </c>
      <c r="D21" s="55" t="s">
        <v>410</v>
      </c>
      <c r="E21" s="9" t="s">
        <v>411</v>
      </c>
      <c r="F21" s="9" t="s">
        <v>82</v>
      </c>
      <c r="G21" s="24">
        <v>60</v>
      </c>
      <c r="H21" s="29">
        <v>599.49</v>
      </c>
      <c r="I21" s="29">
        <v>5.57</v>
      </c>
      <c r="J21" s="36">
        <v>7.82</v>
      </c>
      <c r="K21" s="12" t="s">
        <v>326</v>
      </c>
    </row>
    <row r="22" spans="2:11" ht="13.5">
      <c r="B22" s="11" t="s">
        <v>561</v>
      </c>
      <c r="C22" s="58" t="s">
        <v>125</v>
      </c>
      <c r="D22" s="55" t="s">
        <v>562</v>
      </c>
      <c r="E22" s="9" t="s">
        <v>333</v>
      </c>
      <c r="F22" s="9" t="s">
        <v>52</v>
      </c>
      <c r="G22" s="24">
        <v>50</v>
      </c>
      <c r="H22" s="29">
        <v>514.68</v>
      </c>
      <c r="I22" s="29">
        <v>4.78</v>
      </c>
      <c r="J22" s="36">
        <v>4.23</v>
      </c>
      <c r="K22" s="12" t="s">
        <v>326</v>
      </c>
    </row>
    <row r="23" spans="2:11" ht="13.5">
      <c r="B23" s="11" t="s">
        <v>680</v>
      </c>
      <c r="C23" s="58" t="s">
        <v>256</v>
      </c>
      <c r="D23" s="55" t="s">
        <v>681</v>
      </c>
      <c r="E23" s="9" t="s">
        <v>333</v>
      </c>
      <c r="F23" s="9" t="s">
        <v>258</v>
      </c>
      <c r="G23" s="24">
        <v>50</v>
      </c>
      <c r="H23" s="29">
        <v>511.33</v>
      </c>
      <c r="I23" s="29">
        <v>4.75</v>
      </c>
      <c r="J23" s="36">
        <v>4.25</v>
      </c>
      <c r="K23" s="12" t="s">
        <v>326</v>
      </c>
    </row>
    <row r="24" spans="2:11" ht="13.5">
      <c r="B24" s="11" t="s">
        <v>682</v>
      </c>
      <c r="C24" s="58" t="s">
        <v>683</v>
      </c>
      <c r="D24" s="55" t="s">
        <v>684</v>
      </c>
      <c r="E24" s="9" t="s">
        <v>333</v>
      </c>
      <c r="F24" s="9" t="s">
        <v>82</v>
      </c>
      <c r="G24" s="24">
        <v>50</v>
      </c>
      <c r="H24" s="29">
        <v>511.2</v>
      </c>
      <c r="I24" s="29">
        <v>4.75</v>
      </c>
      <c r="J24" s="36">
        <v>4.3299</v>
      </c>
      <c r="K24" s="12" t="s">
        <v>326</v>
      </c>
    </row>
    <row r="25" spans="2:11" ht="13.5">
      <c r="B25" s="11" t="s">
        <v>685</v>
      </c>
      <c r="C25" s="58" t="s">
        <v>136</v>
      </c>
      <c r="D25" s="55" t="s">
        <v>686</v>
      </c>
      <c r="E25" s="9" t="s">
        <v>333</v>
      </c>
      <c r="F25" s="9" t="s">
        <v>82</v>
      </c>
      <c r="G25" s="24">
        <v>50</v>
      </c>
      <c r="H25" s="29">
        <v>502.32</v>
      </c>
      <c r="I25" s="29">
        <v>4.67</v>
      </c>
      <c r="J25" s="36">
        <v>3.5998</v>
      </c>
      <c r="K25" s="12"/>
    </row>
    <row r="26" spans="2:11" ht="13.5">
      <c r="B26" s="11" t="s">
        <v>671</v>
      </c>
      <c r="C26" s="58" t="s">
        <v>337</v>
      </c>
      <c r="D26" s="55" t="s">
        <v>672</v>
      </c>
      <c r="E26" s="9" t="s">
        <v>333</v>
      </c>
      <c r="F26" s="9" t="s">
        <v>82</v>
      </c>
      <c r="G26" s="24">
        <v>30</v>
      </c>
      <c r="H26" s="29">
        <v>305.75</v>
      </c>
      <c r="I26" s="29">
        <v>2.84</v>
      </c>
      <c r="J26" s="36">
        <v>4.155</v>
      </c>
      <c r="K26" s="12" t="s">
        <v>326</v>
      </c>
    </row>
    <row r="27" spans="2:11" ht="13.5">
      <c r="B27" s="11" t="s">
        <v>687</v>
      </c>
      <c r="C27" s="58" t="s">
        <v>337</v>
      </c>
      <c r="D27" s="55" t="s">
        <v>688</v>
      </c>
      <c r="E27" s="9" t="s">
        <v>333</v>
      </c>
      <c r="F27" s="9" t="s">
        <v>82</v>
      </c>
      <c r="G27" s="24">
        <v>20</v>
      </c>
      <c r="H27" s="29">
        <v>203.1</v>
      </c>
      <c r="I27" s="29">
        <v>1.89</v>
      </c>
      <c r="J27" s="36">
        <v>3.6999</v>
      </c>
      <c r="K27" s="12"/>
    </row>
    <row r="28" spans="3:11" ht="13.5">
      <c r="C28" s="61" t="s">
        <v>209</v>
      </c>
      <c r="D28" s="55"/>
      <c r="E28" s="9"/>
      <c r="F28" s="9"/>
      <c r="G28" s="24"/>
      <c r="H28" s="30">
        <v>5772.64</v>
      </c>
      <c r="I28" s="30">
        <v>53.63</v>
      </c>
      <c r="J28" s="36"/>
      <c r="K28" s="12"/>
    </row>
    <row r="29" spans="3:11" ht="13.5">
      <c r="C29" s="58"/>
      <c r="D29" s="55"/>
      <c r="E29" s="9"/>
      <c r="F29" s="9"/>
      <c r="G29" s="24"/>
      <c r="H29" s="29"/>
      <c r="I29" s="29"/>
      <c r="J29" s="36"/>
      <c r="K29" s="12"/>
    </row>
    <row r="30" spans="3:11" ht="13.5">
      <c r="C30" s="61" t="s">
        <v>7</v>
      </c>
      <c r="D30" s="55"/>
      <c r="E30" s="9"/>
      <c r="F30" s="9"/>
      <c r="G30" s="24"/>
      <c r="H30" s="29" t="s">
        <v>2</v>
      </c>
      <c r="I30" s="29" t="s">
        <v>2</v>
      </c>
      <c r="J30" s="36"/>
      <c r="K30" s="12"/>
    </row>
    <row r="31" spans="3:11" ht="13.5">
      <c r="C31" s="58"/>
      <c r="D31" s="55"/>
      <c r="E31" s="9"/>
      <c r="F31" s="9"/>
      <c r="G31" s="24"/>
      <c r="H31" s="29"/>
      <c r="I31" s="29"/>
      <c r="J31" s="36"/>
      <c r="K31" s="12"/>
    </row>
    <row r="32" spans="3:11" ht="13.5">
      <c r="C32" s="61" t="s">
        <v>8</v>
      </c>
      <c r="D32" s="55"/>
      <c r="E32" s="9"/>
      <c r="F32" s="9"/>
      <c r="G32" s="24"/>
      <c r="H32" s="29" t="s">
        <v>2</v>
      </c>
      <c r="I32" s="29" t="s">
        <v>2</v>
      </c>
      <c r="J32" s="36"/>
      <c r="K32" s="12"/>
    </row>
    <row r="33" spans="3:11" ht="13.5">
      <c r="C33" s="58"/>
      <c r="D33" s="55"/>
      <c r="E33" s="9"/>
      <c r="F33" s="9"/>
      <c r="G33" s="24"/>
      <c r="H33" s="29"/>
      <c r="I33" s="29"/>
      <c r="J33" s="36"/>
      <c r="K33" s="12"/>
    </row>
    <row r="34" spans="3:11" ht="13.5">
      <c r="C34" s="61" t="s">
        <v>9</v>
      </c>
      <c r="D34" s="55"/>
      <c r="E34" s="9"/>
      <c r="F34" s="9"/>
      <c r="G34" s="24"/>
      <c r="H34" s="29" t="s">
        <v>2</v>
      </c>
      <c r="I34" s="29" t="s">
        <v>2</v>
      </c>
      <c r="J34" s="36"/>
      <c r="K34" s="12"/>
    </row>
    <row r="35" spans="3:11" ht="13.5">
      <c r="C35" s="58"/>
      <c r="D35" s="55"/>
      <c r="E35" s="9"/>
      <c r="F35" s="9"/>
      <c r="G35" s="24"/>
      <c r="H35" s="29"/>
      <c r="I35" s="29"/>
      <c r="J35" s="36"/>
      <c r="K35" s="12"/>
    </row>
    <row r="36" spans="3:11" ht="13.5">
      <c r="C36" s="60" t="s">
        <v>10</v>
      </c>
      <c r="D36" s="55"/>
      <c r="E36" s="9"/>
      <c r="F36" s="9"/>
      <c r="G36" s="24"/>
      <c r="H36" s="29"/>
      <c r="I36" s="29"/>
      <c r="J36" s="36"/>
      <c r="K36" s="12"/>
    </row>
    <row r="37" spans="2:11" ht="13.5">
      <c r="B37" s="11" t="s">
        <v>689</v>
      </c>
      <c r="C37" s="58" t="s">
        <v>690</v>
      </c>
      <c r="D37" s="55" t="s">
        <v>691</v>
      </c>
      <c r="E37" s="9" t="s">
        <v>355</v>
      </c>
      <c r="F37" s="9"/>
      <c r="G37" s="24">
        <v>1000000</v>
      </c>
      <c r="H37" s="29">
        <v>1020.51</v>
      </c>
      <c r="I37" s="29">
        <v>9.48</v>
      </c>
      <c r="J37" s="36">
        <v>3.8245</v>
      </c>
      <c r="K37" s="12"/>
    </row>
    <row r="38" spans="3:11" ht="13.5">
      <c r="C38" s="61" t="s">
        <v>209</v>
      </c>
      <c r="D38" s="55"/>
      <c r="E38" s="9"/>
      <c r="F38" s="9"/>
      <c r="G38" s="24"/>
      <c r="H38" s="30">
        <v>1020.51</v>
      </c>
      <c r="I38" s="30">
        <v>9.48</v>
      </c>
      <c r="J38" s="36"/>
      <c r="K38" s="12"/>
    </row>
    <row r="39" spans="3:11" ht="13.5">
      <c r="C39" s="58"/>
      <c r="D39" s="55"/>
      <c r="E39" s="9"/>
      <c r="F39" s="9"/>
      <c r="G39" s="24"/>
      <c r="H39" s="29"/>
      <c r="I39" s="29"/>
      <c r="J39" s="36"/>
      <c r="K39" s="12"/>
    </row>
    <row r="40" spans="1:11" ht="13.5">
      <c r="A40" s="15"/>
      <c r="B40" s="33"/>
      <c r="C40" s="59" t="s">
        <v>11</v>
      </c>
      <c r="D40" s="55"/>
      <c r="E40" s="9"/>
      <c r="F40" s="9"/>
      <c r="G40" s="24"/>
      <c r="H40" s="29"/>
      <c r="I40" s="29"/>
      <c r="J40" s="36"/>
      <c r="K40" s="12"/>
    </row>
    <row r="41" spans="3:11" ht="13.5">
      <c r="C41" s="60" t="s">
        <v>13</v>
      </c>
      <c r="D41" s="55"/>
      <c r="E41" s="9"/>
      <c r="F41" s="9"/>
      <c r="G41" s="24"/>
      <c r="H41" s="29"/>
      <c r="I41" s="29"/>
      <c r="J41" s="36"/>
      <c r="K41" s="12"/>
    </row>
    <row r="42" spans="2:11" ht="13.5">
      <c r="B42" s="11" t="s">
        <v>692</v>
      </c>
      <c r="C42" s="58" t="s">
        <v>469</v>
      </c>
      <c r="D42" s="55" t="s">
        <v>693</v>
      </c>
      <c r="E42" s="9" t="s">
        <v>445</v>
      </c>
      <c r="F42" s="9" t="s">
        <v>82</v>
      </c>
      <c r="G42" s="24">
        <v>120</v>
      </c>
      <c r="H42" s="29">
        <v>575.31</v>
      </c>
      <c r="I42" s="29">
        <v>5.35</v>
      </c>
      <c r="J42" s="36">
        <v>7.4601</v>
      </c>
      <c r="K42" s="12" t="s">
        <v>326</v>
      </c>
    </row>
    <row r="43" spans="2:11" ht="13.5">
      <c r="B43" s="11" t="s">
        <v>498</v>
      </c>
      <c r="C43" s="58" t="s">
        <v>499</v>
      </c>
      <c r="D43" s="55" t="s">
        <v>500</v>
      </c>
      <c r="E43" s="9" t="s">
        <v>445</v>
      </c>
      <c r="F43" s="9" t="s">
        <v>82</v>
      </c>
      <c r="G43" s="24">
        <v>100</v>
      </c>
      <c r="H43" s="29">
        <v>496.35</v>
      </c>
      <c r="I43" s="29">
        <v>4.61</v>
      </c>
      <c r="J43" s="36">
        <v>4.5499</v>
      </c>
      <c r="K43" s="12" t="s">
        <v>326</v>
      </c>
    </row>
    <row r="44" spans="2:11" ht="13.5">
      <c r="B44" s="11" t="s">
        <v>488</v>
      </c>
      <c r="C44" s="58" t="s">
        <v>489</v>
      </c>
      <c r="D44" s="55" t="s">
        <v>490</v>
      </c>
      <c r="E44" s="9" t="s">
        <v>445</v>
      </c>
      <c r="F44" s="9" t="s">
        <v>82</v>
      </c>
      <c r="G44" s="24">
        <v>100</v>
      </c>
      <c r="H44" s="29">
        <v>495.45</v>
      </c>
      <c r="I44" s="29">
        <v>4.6</v>
      </c>
      <c r="J44" s="36">
        <v>4.4651</v>
      </c>
      <c r="K44" s="12" t="s">
        <v>326</v>
      </c>
    </row>
    <row r="45" spans="3:11" ht="13.5">
      <c r="C45" s="61" t="s">
        <v>209</v>
      </c>
      <c r="D45" s="55"/>
      <c r="E45" s="9"/>
      <c r="F45" s="9"/>
      <c r="G45" s="24"/>
      <c r="H45" s="30">
        <v>1567.11</v>
      </c>
      <c r="I45" s="30">
        <v>14.56</v>
      </c>
      <c r="J45" s="36"/>
      <c r="K45" s="12"/>
    </row>
    <row r="46" spans="3:11" ht="13.5">
      <c r="C46" s="58"/>
      <c r="D46" s="55"/>
      <c r="E46" s="9"/>
      <c r="F46" s="9"/>
      <c r="G46" s="24"/>
      <c r="H46" s="29"/>
      <c r="I46" s="29"/>
      <c r="J46" s="36"/>
      <c r="K46" s="12"/>
    </row>
    <row r="47" spans="3:11" ht="13.5">
      <c r="C47" s="61" t="s">
        <v>14</v>
      </c>
      <c r="D47" s="55"/>
      <c r="E47" s="9"/>
      <c r="F47" s="9"/>
      <c r="G47" s="24"/>
      <c r="H47" s="29" t="s">
        <v>2</v>
      </c>
      <c r="I47" s="29" t="s">
        <v>2</v>
      </c>
      <c r="J47" s="36"/>
      <c r="K47" s="12"/>
    </row>
    <row r="48" spans="3:11" ht="13.5">
      <c r="C48" s="58"/>
      <c r="D48" s="55"/>
      <c r="E48" s="9"/>
      <c r="F48" s="9"/>
      <c r="G48" s="24"/>
      <c r="H48" s="29"/>
      <c r="I48" s="29"/>
      <c r="J48" s="36"/>
      <c r="K48" s="12"/>
    </row>
    <row r="49" spans="3:11" ht="13.5">
      <c r="C49" s="60" t="s">
        <v>15</v>
      </c>
      <c r="D49" s="55"/>
      <c r="E49" s="9"/>
      <c r="F49" s="9"/>
      <c r="G49" s="24"/>
      <c r="H49" s="29"/>
      <c r="I49" s="29"/>
      <c r="J49" s="36"/>
      <c r="K49" s="12"/>
    </row>
    <row r="50" spans="2:11" ht="13.5">
      <c r="B50" s="11" t="s">
        <v>694</v>
      </c>
      <c r="C50" s="58" t="s">
        <v>695</v>
      </c>
      <c r="D50" s="55" t="s">
        <v>696</v>
      </c>
      <c r="E50" s="9" t="s">
        <v>355</v>
      </c>
      <c r="F50" s="9"/>
      <c r="G50" s="24">
        <v>1000000</v>
      </c>
      <c r="H50" s="29">
        <v>992.91</v>
      </c>
      <c r="I50" s="29">
        <v>9.23</v>
      </c>
      <c r="J50" s="36">
        <v>3.4277</v>
      </c>
      <c r="K50" s="12"/>
    </row>
    <row r="51" spans="3:11" ht="13.5">
      <c r="C51" s="61" t="s">
        <v>209</v>
      </c>
      <c r="D51" s="55"/>
      <c r="E51" s="9"/>
      <c r="F51" s="9"/>
      <c r="G51" s="24"/>
      <c r="H51" s="30">
        <v>992.91</v>
      </c>
      <c r="I51" s="30">
        <v>9.23</v>
      </c>
      <c r="J51" s="36"/>
      <c r="K51" s="12"/>
    </row>
    <row r="52" spans="3:11" ht="13.5">
      <c r="C52" s="58"/>
      <c r="D52" s="55"/>
      <c r="E52" s="9"/>
      <c r="F52" s="9"/>
      <c r="G52" s="24"/>
      <c r="H52" s="29"/>
      <c r="I52" s="29"/>
      <c r="J52" s="36"/>
      <c r="K52" s="12"/>
    </row>
    <row r="53" spans="3:11" ht="13.5">
      <c r="C53" s="61" t="s">
        <v>16</v>
      </c>
      <c r="D53" s="55"/>
      <c r="E53" s="9"/>
      <c r="F53" s="9"/>
      <c r="G53" s="24"/>
      <c r="H53" s="29" t="s">
        <v>2</v>
      </c>
      <c r="I53" s="29" t="s">
        <v>2</v>
      </c>
      <c r="J53" s="36"/>
      <c r="K53" s="12"/>
    </row>
    <row r="54" spans="3:11" ht="13.5">
      <c r="C54" s="58"/>
      <c r="D54" s="55"/>
      <c r="E54" s="9"/>
      <c r="F54" s="9"/>
      <c r="G54" s="24"/>
      <c r="H54" s="29"/>
      <c r="I54" s="29"/>
      <c r="J54" s="36"/>
      <c r="K54" s="12"/>
    </row>
    <row r="55" spans="1:11" ht="13.5">
      <c r="A55" s="15"/>
      <c r="B55" s="33"/>
      <c r="C55" s="59" t="s">
        <v>17</v>
      </c>
      <c r="D55" s="55"/>
      <c r="E55" s="9"/>
      <c r="F55" s="9"/>
      <c r="G55" s="24"/>
      <c r="H55" s="29"/>
      <c r="I55" s="29"/>
      <c r="J55" s="36"/>
      <c r="K55" s="12"/>
    </row>
    <row r="56" spans="1:11" ht="13.5">
      <c r="A56" s="33"/>
      <c r="B56" s="33"/>
      <c r="C56" s="59" t="s">
        <v>18</v>
      </c>
      <c r="D56" s="55"/>
      <c r="E56" s="9"/>
      <c r="F56" s="9"/>
      <c r="G56" s="24"/>
      <c r="H56" s="29" t="s">
        <v>2</v>
      </c>
      <c r="I56" s="29" t="s">
        <v>2</v>
      </c>
      <c r="J56" s="36"/>
      <c r="K56" s="12"/>
    </row>
    <row r="57" spans="1:11" ht="13.5">
      <c r="A57" s="33"/>
      <c r="B57" s="33"/>
      <c r="C57" s="59"/>
      <c r="D57" s="55"/>
      <c r="E57" s="9"/>
      <c r="F57" s="9"/>
      <c r="G57" s="24"/>
      <c r="H57" s="29"/>
      <c r="I57" s="29"/>
      <c r="J57" s="36"/>
      <c r="K57" s="12"/>
    </row>
    <row r="58" spans="1:11" ht="13.5">
      <c r="A58" s="33"/>
      <c r="B58" s="33"/>
      <c r="C58" s="59" t="s">
        <v>19</v>
      </c>
      <c r="D58" s="55"/>
      <c r="E58" s="9"/>
      <c r="F58" s="9"/>
      <c r="G58" s="24"/>
      <c r="H58" s="29" t="s">
        <v>2</v>
      </c>
      <c r="I58" s="29" t="s">
        <v>2</v>
      </c>
      <c r="J58" s="36"/>
      <c r="K58" s="12"/>
    </row>
    <row r="59" spans="1:11" ht="13.5">
      <c r="A59" s="33"/>
      <c r="B59" s="33"/>
      <c r="C59" s="59"/>
      <c r="D59" s="55"/>
      <c r="E59" s="9"/>
      <c r="F59" s="9"/>
      <c r="G59" s="24"/>
      <c r="H59" s="29"/>
      <c r="I59" s="29"/>
      <c r="J59" s="36"/>
      <c r="K59" s="12"/>
    </row>
    <row r="60" spans="1:11" ht="13.5">
      <c r="A60" s="33"/>
      <c r="B60" s="33"/>
      <c r="C60" s="59" t="s">
        <v>20</v>
      </c>
      <c r="D60" s="55"/>
      <c r="E60" s="9"/>
      <c r="F60" s="9"/>
      <c r="G60" s="24"/>
      <c r="H60" s="29" t="s">
        <v>2</v>
      </c>
      <c r="I60" s="29" t="s">
        <v>2</v>
      </c>
      <c r="J60" s="36"/>
      <c r="K60" s="12"/>
    </row>
    <row r="61" spans="1:11" ht="13.5">
      <c r="A61" s="33"/>
      <c r="B61" s="33"/>
      <c r="C61" s="59"/>
      <c r="D61" s="55"/>
      <c r="E61" s="9"/>
      <c r="F61" s="9"/>
      <c r="G61" s="24"/>
      <c r="H61" s="29"/>
      <c r="I61" s="29"/>
      <c r="J61" s="36"/>
      <c r="K61" s="12"/>
    </row>
    <row r="62" spans="1:11" ht="13.5">
      <c r="A62" s="33"/>
      <c r="B62" s="33"/>
      <c r="C62" s="59" t="s">
        <v>21</v>
      </c>
      <c r="D62" s="55"/>
      <c r="E62" s="9"/>
      <c r="F62" s="9"/>
      <c r="G62" s="24"/>
      <c r="H62" s="29" t="s">
        <v>2</v>
      </c>
      <c r="I62" s="29" t="s">
        <v>2</v>
      </c>
      <c r="J62" s="36"/>
      <c r="K62" s="12"/>
    </row>
    <row r="63" spans="1:11" ht="13.5">
      <c r="A63" s="33"/>
      <c r="B63" s="33"/>
      <c r="C63" s="59"/>
      <c r="D63" s="55"/>
      <c r="E63" s="9"/>
      <c r="F63" s="9"/>
      <c r="G63" s="24"/>
      <c r="H63" s="29"/>
      <c r="I63" s="29"/>
      <c r="J63" s="36"/>
      <c r="K63" s="12"/>
    </row>
    <row r="64" spans="3:11" ht="13.5">
      <c r="C64" s="60" t="s">
        <v>22</v>
      </c>
      <c r="D64" s="55"/>
      <c r="E64" s="9"/>
      <c r="F64" s="9"/>
      <c r="G64" s="24"/>
      <c r="H64" s="29"/>
      <c r="I64" s="29"/>
      <c r="J64" s="36"/>
      <c r="K64" s="12"/>
    </row>
    <row r="65" spans="2:11" ht="13.5">
      <c r="B65" s="11" t="s">
        <v>217</v>
      </c>
      <c r="C65" s="58" t="s">
        <v>218</v>
      </c>
      <c r="D65" s="55"/>
      <c r="E65" s="9"/>
      <c r="F65" s="9"/>
      <c r="G65" s="24"/>
      <c r="H65" s="29">
        <v>1078.52</v>
      </c>
      <c r="I65" s="29">
        <v>10.02</v>
      </c>
      <c r="J65" s="36"/>
      <c r="K65" s="12"/>
    </row>
    <row r="66" spans="3:11" ht="13.5">
      <c r="C66" s="61" t="s">
        <v>209</v>
      </c>
      <c r="D66" s="55"/>
      <c r="E66" s="9"/>
      <c r="F66" s="9"/>
      <c r="G66" s="24"/>
      <c r="H66" s="30">
        <v>1078.52</v>
      </c>
      <c r="I66" s="30">
        <v>10.02</v>
      </c>
      <c r="J66" s="36"/>
      <c r="K66" s="12"/>
    </row>
    <row r="67" spans="3:11" ht="13.5">
      <c r="C67" s="58"/>
      <c r="D67" s="55"/>
      <c r="E67" s="9"/>
      <c r="F67" s="9"/>
      <c r="G67" s="24"/>
      <c r="H67" s="29"/>
      <c r="I67" s="29"/>
      <c r="J67" s="36"/>
      <c r="K67" s="12"/>
    </row>
    <row r="68" spans="1:11" ht="13.5">
      <c r="A68" s="15"/>
      <c r="B68" s="33"/>
      <c r="C68" s="59" t="s">
        <v>23</v>
      </c>
      <c r="D68" s="55"/>
      <c r="E68" s="9"/>
      <c r="F68" s="9"/>
      <c r="G68" s="24"/>
      <c r="H68" s="29"/>
      <c r="I68" s="29"/>
      <c r="J68" s="36"/>
      <c r="K68" s="12"/>
    </row>
    <row r="69" spans="2:11" ht="13.5">
      <c r="B69" s="11"/>
      <c r="C69" s="58" t="s">
        <v>219</v>
      </c>
      <c r="D69" s="55"/>
      <c r="E69" s="9"/>
      <c r="F69" s="9"/>
      <c r="G69" s="24"/>
      <c r="H69" s="29">
        <v>330.81</v>
      </c>
      <c r="I69" s="29">
        <v>3.0799999999999996</v>
      </c>
      <c r="J69" s="36"/>
      <c r="K69" s="12"/>
    </row>
    <row r="70" spans="3:11" ht="13.5">
      <c r="C70" s="61" t="s">
        <v>209</v>
      </c>
      <c r="D70" s="55"/>
      <c r="E70" s="9"/>
      <c r="F70" s="9"/>
      <c r="G70" s="24"/>
      <c r="H70" s="30">
        <v>330.81</v>
      </c>
      <c r="I70" s="30">
        <v>3.0799999999999996</v>
      </c>
      <c r="J70" s="36"/>
      <c r="K70" s="12"/>
    </row>
    <row r="71" spans="3:11" ht="13.5">
      <c r="C71" s="58"/>
      <c r="D71" s="55"/>
      <c r="E71" s="9"/>
      <c r="F71" s="9"/>
      <c r="G71" s="24"/>
      <c r="H71" s="29"/>
      <c r="I71" s="29"/>
      <c r="J71" s="36"/>
      <c r="K71" s="12"/>
    </row>
    <row r="72" spans="3:11" ht="13.5">
      <c r="C72" s="62" t="s">
        <v>220</v>
      </c>
      <c r="D72" s="56"/>
      <c r="E72" s="6"/>
      <c r="F72" s="7"/>
      <c r="G72" s="25"/>
      <c r="H72" s="31">
        <v>10762.5</v>
      </c>
      <c r="I72" s="31">
        <f>_xlfn.SUMIFS(I:I,C:C,"Total")</f>
        <v>100</v>
      </c>
      <c r="J72" s="37"/>
      <c r="K72" s="8"/>
    </row>
    <row r="74" ht="14.25" thickBot="1"/>
    <row r="75" spans="3:11" ht="13.5">
      <c r="C75" s="86"/>
      <c r="D75" s="87"/>
      <c r="E75" s="88"/>
      <c r="F75" s="89"/>
      <c r="G75" s="90"/>
      <c r="H75" s="91"/>
      <c r="I75" s="91"/>
      <c r="J75" s="92"/>
      <c r="K75" s="93"/>
    </row>
    <row r="76" spans="3:11" ht="13.5">
      <c r="C76" s="52" t="s">
        <v>934</v>
      </c>
      <c r="G76" s="94"/>
      <c r="H76" s="95"/>
      <c r="I76" s="95"/>
      <c r="J76" s="3"/>
      <c r="K76" s="96"/>
    </row>
    <row r="77" spans="3:11" ht="13.5">
      <c r="C77" s="303" t="s">
        <v>985</v>
      </c>
      <c r="D77" s="304"/>
      <c r="E77" s="304"/>
      <c r="F77" s="304"/>
      <c r="G77" s="304"/>
      <c r="H77" s="304"/>
      <c r="I77" s="304"/>
      <c r="J77" s="304"/>
      <c r="K77" s="96"/>
    </row>
    <row r="78" spans="3:11" ht="27">
      <c r="C78" s="100" t="s">
        <v>944</v>
      </c>
      <c r="D78" s="101"/>
      <c r="E78" s="101"/>
      <c r="F78" s="101"/>
      <c r="G78" s="101"/>
      <c r="H78" s="101"/>
      <c r="I78" s="101"/>
      <c r="J78" s="101"/>
      <c r="K78" s="96"/>
    </row>
    <row r="79" spans="3:11" ht="13.5">
      <c r="C79" s="102" t="s">
        <v>1007</v>
      </c>
      <c r="D79" s="159"/>
      <c r="E79" s="159"/>
      <c r="F79" s="105"/>
      <c r="G79" s="103"/>
      <c r="H79" s="103"/>
      <c r="I79" s="103"/>
      <c r="J79" s="103"/>
      <c r="K79" s="96"/>
    </row>
    <row r="80" spans="3:11" ht="14.25" thickBot="1">
      <c r="C80" s="107" t="s">
        <v>946</v>
      </c>
      <c r="D80" s="103"/>
      <c r="E80" s="108"/>
      <c r="F80" s="108"/>
      <c r="G80" s="103"/>
      <c r="H80" s="103"/>
      <c r="I80" s="103"/>
      <c r="J80" s="103"/>
      <c r="K80" s="96"/>
    </row>
    <row r="81" spans="3:11" ht="40.5">
      <c r="C81" s="305" t="s">
        <v>947</v>
      </c>
      <c r="D81" s="305" t="s">
        <v>948</v>
      </c>
      <c r="E81" s="109" t="s">
        <v>949</v>
      </c>
      <c r="F81" s="109" t="s">
        <v>949</v>
      </c>
      <c r="G81" s="109" t="s">
        <v>950</v>
      </c>
      <c r="H81" s="103"/>
      <c r="I81" s="103"/>
      <c r="J81" s="103"/>
      <c r="K81" s="96"/>
    </row>
    <row r="82" spans="3:11" ht="14.25" thickBot="1">
      <c r="C82" s="306"/>
      <c r="D82" s="306"/>
      <c r="E82" s="110" t="s">
        <v>951</v>
      </c>
      <c r="F82" s="110" t="s">
        <v>952</v>
      </c>
      <c r="G82" s="110" t="s">
        <v>951</v>
      </c>
      <c r="H82" s="103"/>
      <c r="I82" s="103"/>
      <c r="J82" s="103"/>
      <c r="K82" s="96"/>
    </row>
    <row r="83" spans="3:11" ht="14.25" thickBot="1">
      <c r="C83" s="111" t="s">
        <v>2</v>
      </c>
      <c r="D83" s="111" t="s">
        <v>2</v>
      </c>
      <c r="E83" s="111" t="s">
        <v>2</v>
      </c>
      <c r="F83" s="111" t="s">
        <v>2</v>
      </c>
      <c r="G83" s="111" t="s">
        <v>2</v>
      </c>
      <c r="H83" s="103"/>
      <c r="I83" s="103"/>
      <c r="J83" s="103"/>
      <c r="K83" s="96"/>
    </row>
    <row r="84" spans="3:11" ht="13.5">
      <c r="C84" s="107"/>
      <c r="D84" s="103"/>
      <c r="E84" s="108"/>
      <c r="F84" s="108"/>
      <c r="G84" s="103"/>
      <c r="H84" s="103"/>
      <c r="I84" s="103"/>
      <c r="J84" s="103"/>
      <c r="K84" s="96"/>
    </row>
    <row r="85" spans="3:11" ht="13.5">
      <c r="C85" s="107" t="s">
        <v>988</v>
      </c>
      <c r="D85" s="103"/>
      <c r="E85" s="108"/>
      <c r="F85" s="108"/>
      <c r="G85" s="103"/>
      <c r="H85" s="103"/>
      <c r="I85" s="103"/>
      <c r="J85" s="103"/>
      <c r="K85" s="96"/>
    </row>
    <row r="86" spans="3:11" ht="13.5">
      <c r="C86" s="112" t="s">
        <v>989</v>
      </c>
      <c r="D86" s="11"/>
      <c r="E86" s="104">
        <v>1195.4562</v>
      </c>
      <c r="F86" s="161"/>
      <c r="G86" s="103"/>
      <c r="H86" s="103"/>
      <c r="I86" s="103"/>
      <c r="J86" s="103"/>
      <c r="K86" s="96"/>
    </row>
    <row r="87" spans="3:11" ht="13.5">
      <c r="C87" s="112" t="s">
        <v>1051</v>
      </c>
      <c r="D87" s="11"/>
      <c r="E87" s="104">
        <v>1006.2583</v>
      </c>
      <c r="F87" s="161"/>
      <c r="G87" s="103"/>
      <c r="H87" s="103"/>
      <c r="I87" s="103"/>
      <c r="J87" s="103"/>
      <c r="K87" s="96"/>
    </row>
    <row r="88" spans="3:11" ht="13.5">
      <c r="C88" s="112" t="s">
        <v>956</v>
      </c>
      <c r="D88" s="11"/>
      <c r="E88" s="104">
        <v>1201.7987</v>
      </c>
      <c r="F88" s="161"/>
      <c r="G88" s="103"/>
      <c r="H88" s="103"/>
      <c r="I88" s="103"/>
      <c r="J88" s="103"/>
      <c r="K88" s="96"/>
    </row>
    <row r="89" spans="3:11" ht="13.5">
      <c r="C89" s="112" t="s">
        <v>1054</v>
      </c>
      <c r="D89" s="11"/>
      <c r="E89" s="104">
        <v>1007.0611</v>
      </c>
      <c r="F89" s="161"/>
      <c r="G89" s="103"/>
      <c r="H89" s="103"/>
      <c r="I89" s="103"/>
      <c r="J89" s="103"/>
      <c r="K89" s="96"/>
    </row>
    <row r="90" spans="3:11" ht="13.5">
      <c r="C90" s="107" t="s">
        <v>958</v>
      </c>
      <c r="D90" s="103"/>
      <c r="E90" s="161"/>
      <c r="F90" s="161"/>
      <c r="G90" s="103"/>
      <c r="H90" s="103"/>
      <c r="I90" s="103"/>
      <c r="J90" s="103"/>
      <c r="K90" s="96"/>
    </row>
    <row r="91" spans="3:11" ht="13.5">
      <c r="C91" s="112" t="s">
        <v>989</v>
      </c>
      <c r="D91" s="11"/>
      <c r="E91" s="104">
        <v>1217.4021</v>
      </c>
      <c r="F91" s="105"/>
      <c r="G91" s="119"/>
      <c r="H91" s="103"/>
      <c r="I91" s="103"/>
      <c r="J91" s="103"/>
      <c r="K91" s="96"/>
    </row>
    <row r="92" spans="3:11" ht="13.5">
      <c r="C92" s="112" t="s">
        <v>1051</v>
      </c>
      <c r="D92" s="11"/>
      <c r="E92" s="104">
        <v>1006.2583</v>
      </c>
      <c r="F92" s="105"/>
      <c r="G92" s="119"/>
      <c r="H92" s="103"/>
      <c r="I92" s="103"/>
      <c r="J92" s="103"/>
      <c r="K92" s="96"/>
    </row>
    <row r="93" spans="3:11" ht="13.5">
      <c r="C93" s="112" t="s">
        <v>956</v>
      </c>
      <c r="D93" s="11"/>
      <c r="E93" s="104">
        <v>1225.2246</v>
      </c>
      <c r="F93" s="105"/>
      <c r="G93" s="119"/>
      <c r="H93" s="103"/>
      <c r="I93" s="103"/>
      <c r="J93" s="103"/>
      <c r="K93" s="96"/>
    </row>
    <row r="94" spans="3:11" ht="13.5">
      <c r="C94" s="112" t="s">
        <v>1054</v>
      </c>
      <c r="D94" s="11"/>
      <c r="E94" s="104">
        <v>1007.0629</v>
      </c>
      <c r="F94" s="105"/>
      <c r="G94" s="119"/>
      <c r="H94" s="103"/>
      <c r="I94" s="103"/>
      <c r="J94" s="103"/>
      <c r="K94" s="96"/>
    </row>
    <row r="95" spans="3:11" ht="13.5">
      <c r="C95" s="107" t="s">
        <v>959</v>
      </c>
      <c r="D95" s="103"/>
      <c r="E95" s="108" t="s">
        <v>960</v>
      </c>
      <c r="F95" s="108"/>
      <c r="G95" s="103"/>
      <c r="H95" s="103"/>
      <c r="I95" s="212"/>
      <c r="J95" s="103"/>
      <c r="K95" s="96"/>
    </row>
    <row r="96" spans="3:11" ht="13.5">
      <c r="C96" s="107" t="s">
        <v>961</v>
      </c>
      <c r="D96" s="103"/>
      <c r="E96" s="108" t="s">
        <v>960</v>
      </c>
      <c r="F96" s="108"/>
      <c r="G96" s="103"/>
      <c r="H96" s="103"/>
      <c r="I96" s="103"/>
      <c r="J96" s="103"/>
      <c r="K96" s="96"/>
    </row>
    <row r="97" spans="3:11" ht="13.5">
      <c r="C97" s="107" t="s">
        <v>986</v>
      </c>
      <c r="D97" s="103"/>
      <c r="E97" s="115">
        <v>0.51</v>
      </c>
      <c r="F97" s="115"/>
      <c r="G97" s="103"/>
      <c r="H97" s="103"/>
      <c r="I97" s="103"/>
      <c r="J97" s="103"/>
      <c r="K97" s="96"/>
    </row>
    <row r="98" spans="3:11" ht="13.5">
      <c r="C98" s="107" t="s">
        <v>963</v>
      </c>
      <c r="D98" s="115"/>
      <c r="E98" s="120"/>
      <c r="F98" s="105"/>
      <c r="G98" s="119"/>
      <c r="H98" s="103"/>
      <c r="I98" s="103"/>
      <c r="J98" s="103"/>
      <c r="K98" s="96"/>
    </row>
    <row r="99" spans="3:11" ht="27">
      <c r="C99" s="121" t="s">
        <v>888</v>
      </c>
      <c r="D99" s="122" t="s">
        <v>964</v>
      </c>
      <c r="E99" s="122" t="s">
        <v>965</v>
      </c>
      <c r="F99" s="105"/>
      <c r="G99" s="119"/>
      <c r="H99" s="103"/>
      <c r="I99" s="103"/>
      <c r="J99" s="103"/>
      <c r="K99" s="96"/>
    </row>
    <row r="100" spans="3:11" ht="13.5">
      <c r="C100" s="125" t="s">
        <v>1051</v>
      </c>
      <c r="D100" s="124">
        <v>18.310703000000004</v>
      </c>
      <c r="E100" s="124">
        <v>18.310703000000004</v>
      </c>
      <c r="F100" s="105"/>
      <c r="G100" s="119"/>
      <c r="H100" s="103"/>
      <c r="I100" s="103"/>
      <c r="J100" s="103"/>
      <c r="K100" s="96"/>
    </row>
    <row r="101" spans="3:11" ht="13.5">
      <c r="C101" s="125" t="s">
        <v>1056</v>
      </c>
      <c r="D101" s="124" t="s">
        <v>1002</v>
      </c>
      <c r="E101" s="124" t="s">
        <v>1002</v>
      </c>
      <c r="F101" s="105"/>
      <c r="G101" s="119"/>
      <c r="H101" s="103"/>
      <c r="I101" s="103"/>
      <c r="J101" s="103"/>
      <c r="K101" s="96"/>
    </row>
    <row r="102" spans="3:11" ht="13.5">
      <c r="C102" s="125" t="s">
        <v>1054</v>
      </c>
      <c r="D102" s="124">
        <v>18.876482000000003</v>
      </c>
      <c r="E102" s="124">
        <v>18.876482000000003</v>
      </c>
      <c r="F102" s="105"/>
      <c r="G102" s="119"/>
      <c r="H102" s="103"/>
      <c r="I102" s="103"/>
      <c r="J102" s="103"/>
      <c r="K102" s="96"/>
    </row>
    <row r="103" spans="3:11" ht="13.5">
      <c r="C103" s="173" t="s">
        <v>1055</v>
      </c>
      <c r="D103" s="124" t="s">
        <v>1002</v>
      </c>
      <c r="E103" s="124" t="s">
        <v>1002</v>
      </c>
      <c r="F103" s="105"/>
      <c r="G103" s="119"/>
      <c r="H103" s="103"/>
      <c r="I103" s="103"/>
      <c r="J103" s="103"/>
      <c r="K103" s="96"/>
    </row>
    <row r="104" spans="3:11" ht="13.5">
      <c r="C104" s="307" t="s">
        <v>1008</v>
      </c>
      <c r="D104" s="308"/>
      <c r="E104" s="308"/>
      <c r="F104" s="308"/>
      <c r="G104" s="119"/>
      <c r="H104" s="103"/>
      <c r="I104" s="103"/>
      <c r="J104" s="103"/>
      <c r="K104" s="96"/>
    </row>
    <row r="105" spans="3:11" ht="13.5">
      <c r="C105" s="307"/>
      <c r="D105" s="308"/>
      <c r="E105" s="308"/>
      <c r="F105" s="308"/>
      <c r="G105" s="119"/>
      <c r="H105" s="103"/>
      <c r="I105" s="103"/>
      <c r="J105" s="103"/>
      <c r="K105" s="96"/>
    </row>
    <row r="106" spans="3:11" ht="13.5">
      <c r="C106" s="126" t="s">
        <v>967</v>
      </c>
      <c r="D106" s="127"/>
      <c r="E106" s="108" t="s">
        <v>960</v>
      </c>
      <c r="F106" s="127"/>
      <c r="G106" s="119"/>
      <c r="H106" s="103"/>
      <c r="I106" s="103"/>
      <c r="J106" s="103"/>
      <c r="K106" s="96"/>
    </row>
    <row r="107" spans="3:11" ht="15.75">
      <c r="C107" s="107" t="s">
        <v>968</v>
      </c>
      <c r="D107" s="128"/>
      <c r="E107" s="108" t="s">
        <v>960</v>
      </c>
      <c r="F107" s="187"/>
      <c r="G107" s="187"/>
      <c r="H107" s="213"/>
      <c r="I107" s="214"/>
      <c r="J107" s="213"/>
      <c r="K107" s="96"/>
    </row>
    <row r="108" spans="3:11" ht="15.75">
      <c r="C108" s="107" t="s">
        <v>969</v>
      </c>
      <c r="D108" s="128"/>
      <c r="E108" s="108" t="s">
        <v>960</v>
      </c>
      <c r="F108" s="187"/>
      <c r="G108" s="187"/>
      <c r="H108" s="213"/>
      <c r="I108" s="214"/>
      <c r="J108" s="213"/>
      <c r="K108" s="96"/>
    </row>
    <row r="109" spans="3:11" ht="15.75">
      <c r="C109" s="107" t="s">
        <v>970</v>
      </c>
      <c r="D109" s="128"/>
      <c r="E109" s="108" t="s">
        <v>960</v>
      </c>
      <c r="F109" s="187"/>
      <c r="G109" s="187"/>
      <c r="H109" s="213"/>
      <c r="I109" s="214"/>
      <c r="J109" s="213"/>
      <c r="K109" s="96"/>
    </row>
    <row r="110" spans="3:11" ht="14.25" thickBot="1">
      <c r="C110" s="131" t="s">
        <v>971</v>
      </c>
      <c r="D110" s="132"/>
      <c r="E110" s="167"/>
      <c r="F110" s="167"/>
      <c r="G110" s="153"/>
      <c r="H110" s="153"/>
      <c r="I110" s="153"/>
      <c r="J110" s="153"/>
      <c r="K110" s="137"/>
    </row>
    <row r="111" spans="3:11" ht="13.5">
      <c r="C111" s="138"/>
      <c r="D111" s="139"/>
      <c r="E111" s="139"/>
      <c r="F111" s="139"/>
      <c r="G111" s="90"/>
      <c r="H111" s="99"/>
      <c r="I111" s="99"/>
      <c r="J111" s="99"/>
      <c r="K111" s="93"/>
    </row>
    <row r="112" spans="3:11" ht="16.5">
      <c r="C112" s="140" t="s">
        <v>972</v>
      </c>
      <c r="D112" s="141"/>
      <c r="F112" s="154"/>
      <c r="G112" s="154"/>
      <c r="H112" s="154"/>
      <c r="I112" s="154"/>
      <c r="J112" s="95"/>
      <c r="K112" s="96"/>
    </row>
    <row r="113" spans="3:11" ht="15">
      <c r="C113" s="168"/>
      <c r="E113" s="154"/>
      <c r="F113" s="154"/>
      <c r="G113" s="154"/>
      <c r="H113" s="154"/>
      <c r="I113" s="154"/>
      <c r="J113" s="95"/>
      <c r="K113" s="96"/>
    </row>
    <row r="114" spans="3:11" ht="15">
      <c r="C114" s="168"/>
      <c r="D114" s="154"/>
      <c r="E114" s="154"/>
      <c r="F114" s="154"/>
      <c r="G114" s="154"/>
      <c r="H114" s="154"/>
      <c r="I114" s="154"/>
      <c r="J114" s="95"/>
      <c r="K114" s="96"/>
    </row>
    <row r="115" spans="3:11" ht="15">
      <c r="C115" s="168"/>
      <c r="D115" s="154"/>
      <c r="E115" s="154"/>
      <c r="F115" s="154"/>
      <c r="G115" s="154"/>
      <c r="H115" s="154"/>
      <c r="I115" s="154"/>
      <c r="J115" s="95"/>
      <c r="K115" s="96"/>
    </row>
    <row r="116" spans="3:11" ht="15">
      <c r="C116" s="168"/>
      <c r="D116" s="154"/>
      <c r="E116" s="154"/>
      <c r="F116" s="154"/>
      <c r="G116" s="154"/>
      <c r="H116" s="154"/>
      <c r="I116" s="154"/>
      <c r="J116" s="95"/>
      <c r="K116" s="96"/>
    </row>
    <row r="117" spans="3:11" ht="15">
      <c r="C117" s="168"/>
      <c r="D117" s="154"/>
      <c r="E117" s="154"/>
      <c r="F117" s="154"/>
      <c r="G117" s="154"/>
      <c r="H117" s="154"/>
      <c r="I117" s="154"/>
      <c r="J117" s="95"/>
      <c r="K117" s="96"/>
    </row>
    <row r="118" spans="3:11" ht="15">
      <c r="C118" s="168"/>
      <c r="D118" s="154"/>
      <c r="E118" s="154"/>
      <c r="F118" s="154"/>
      <c r="G118" s="154"/>
      <c r="H118" s="154"/>
      <c r="I118" s="154"/>
      <c r="J118" s="95"/>
      <c r="K118" s="96"/>
    </row>
    <row r="119" spans="3:11" ht="15">
      <c r="C119" s="168"/>
      <c r="D119" s="154"/>
      <c r="E119" s="154"/>
      <c r="F119" s="154"/>
      <c r="G119" s="154"/>
      <c r="H119" s="154"/>
      <c r="I119" s="154"/>
      <c r="J119" s="95"/>
      <c r="K119" s="96"/>
    </row>
    <row r="120" spans="3:11" ht="15">
      <c r="C120" s="168"/>
      <c r="D120" s="154"/>
      <c r="E120" s="154"/>
      <c r="F120" s="154"/>
      <c r="G120" s="154"/>
      <c r="H120" s="154"/>
      <c r="I120" s="154"/>
      <c r="J120" s="95"/>
      <c r="K120" s="96"/>
    </row>
    <row r="121" spans="3:11" ht="15">
      <c r="C121" s="168"/>
      <c r="D121" s="154"/>
      <c r="E121" s="154"/>
      <c r="F121" s="154"/>
      <c r="G121" s="154"/>
      <c r="H121" s="154"/>
      <c r="I121" s="154"/>
      <c r="J121" s="95"/>
      <c r="K121" s="96"/>
    </row>
    <row r="122" spans="3:11" ht="15">
      <c r="C122" s="275"/>
      <c r="H122" s="95"/>
      <c r="I122" s="95"/>
      <c r="J122" s="95"/>
      <c r="K122" s="96"/>
    </row>
    <row r="123" spans="3:11" ht="13.5">
      <c r="C123" s="319"/>
      <c r="D123" s="320"/>
      <c r="E123" s="320"/>
      <c r="F123" s="320"/>
      <c r="G123" s="320"/>
      <c r="H123" s="320"/>
      <c r="I123" s="320"/>
      <c r="J123" s="95"/>
      <c r="K123" s="96"/>
    </row>
    <row r="124" spans="3:11" ht="17.25" thickBot="1">
      <c r="C124" s="143" t="s">
        <v>1041</v>
      </c>
      <c r="D124" s="144"/>
      <c r="E124" s="145"/>
      <c r="F124" s="145"/>
      <c r="G124" s="143" t="s">
        <v>1074</v>
      </c>
      <c r="H124" s="145"/>
      <c r="I124" s="145"/>
      <c r="J124" s="136"/>
      <c r="K124" s="137"/>
    </row>
    <row r="125" spans="3:11" ht="17.25" thickBot="1">
      <c r="C125" s="309" t="s">
        <v>973</v>
      </c>
      <c r="D125" s="310"/>
      <c r="E125" s="310"/>
      <c r="F125" s="310"/>
      <c r="G125" s="310"/>
      <c r="H125" s="310"/>
      <c r="I125" s="310"/>
      <c r="J125" s="310"/>
      <c r="K125" s="311"/>
    </row>
  </sheetData>
  <sheetProtection/>
  <mergeCells count="6">
    <mergeCell ref="C77:J77"/>
    <mergeCell ref="C81:C82"/>
    <mergeCell ref="D81:D82"/>
    <mergeCell ref="C104:F105"/>
    <mergeCell ref="C123:I123"/>
    <mergeCell ref="C125:K125"/>
  </mergeCells>
  <hyperlinks>
    <hyperlink ref="J2" location="'Index'!A1" display="'Index'!A1"/>
    <hyperlink ref="C110"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6.xml><?xml version="1.0" encoding="utf-8"?>
<worksheet xmlns="http://schemas.openxmlformats.org/spreadsheetml/2006/main" xmlns:r="http://schemas.openxmlformats.org/officeDocument/2006/relationships">
  <sheetPr codeName="Sheet114"/>
  <dimension ref="A1:BD290"/>
  <sheetViews>
    <sheetView showGridLines="0" zoomScalePageLayoutView="0" workbookViewId="0" topLeftCell="C1">
      <pane ySplit="6" topLeftCell="A276" activePane="bottomLeft" state="frozen"/>
      <selection pane="topLeft" activeCell="A1" sqref="A1"/>
      <selection pane="bottomLeft" activeCell="C287" sqref="C287"/>
    </sheetView>
  </sheetViews>
  <sheetFormatPr defaultColWidth="13.8515625" defaultRowHeight="15"/>
  <cols>
    <col min="1" max="1" width="2.57421875" style="2" customWidth="1"/>
    <col min="2" max="2" width="5.8515625" style="2" hidden="1" customWidth="1"/>
    <col min="3" max="3" width="58.140625" style="2" customWidth="1"/>
    <col min="4" max="4" width="29.28125" style="2" customWidth="1"/>
    <col min="5" max="6" width="23.7109375" style="2" customWidth="1"/>
    <col min="7" max="7" width="19.5742187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697</v>
      </c>
      <c r="J2" s="38" t="s">
        <v>885</v>
      </c>
      <c r="K2" s="38"/>
    </row>
    <row r="3" spans="3:4" ht="16.5">
      <c r="C3" s="1" t="s">
        <v>26</v>
      </c>
      <c r="D3" s="26" t="s">
        <v>698</v>
      </c>
    </row>
    <row r="4" spans="3:4" ht="15.75">
      <c r="C4" s="1" t="s">
        <v>28</v>
      </c>
      <c r="D4" s="27">
        <v>44469</v>
      </c>
    </row>
    <row r="5" ht="14.25" thickBot="1">
      <c r="C5" s="1"/>
    </row>
    <row r="6" spans="3:12" ht="27">
      <c r="C6" s="74" t="s">
        <v>29</v>
      </c>
      <c r="D6" s="75" t="s">
        <v>30</v>
      </c>
      <c r="E6" s="76" t="s">
        <v>31</v>
      </c>
      <c r="F6" s="76" t="s">
        <v>32</v>
      </c>
      <c r="G6" s="22" t="s">
        <v>33</v>
      </c>
      <c r="H6" s="19" t="s">
        <v>34</v>
      </c>
      <c r="I6" s="19" t="s">
        <v>35</v>
      </c>
      <c r="J6" s="34" t="s">
        <v>36</v>
      </c>
      <c r="K6" s="34" t="s">
        <v>929</v>
      </c>
      <c r="L6" s="77" t="s">
        <v>37</v>
      </c>
    </row>
    <row r="7" spans="3:12" ht="13.5">
      <c r="C7" s="58"/>
      <c r="D7" s="54"/>
      <c r="E7" s="4"/>
      <c r="F7" s="4"/>
      <c r="G7" s="23"/>
      <c r="H7" s="28"/>
      <c r="I7" s="28"/>
      <c r="J7" s="35"/>
      <c r="K7" s="66"/>
      <c r="L7" s="5"/>
    </row>
    <row r="8" spans="1:12" ht="13.5">
      <c r="A8" s="15"/>
      <c r="B8" s="282"/>
      <c r="C8" s="61" t="s">
        <v>0</v>
      </c>
      <c r="D8" s="55"/>
      <c r="E8" s="9"/>
      <c r="F8" s="9"/>
      <c r="G8" s="24"/>
      <c r="H8" s="29"/>
      <c r="I8" s="29"/>
      <c r="J8" s="36"/>
      <c r="K8" s="67"/>
      <c r="L8" s="12"/>
    </row>
    <row r="9" spans="3:12" ht="13.5">
      <c r="C9" s="60" t="s">
        <v>1</v>
      </c>
      <c r="D9" s="55"/>
      <c r="E9" s="9"/>
      <c r="F9" s="9"/>
      <c r="G9" s="24"/>
      <c r="H9" s="29"/>
      <c r="I9" s="29"/>
      <c r="J9" s="36"/>
      <c r="K9" s="67"/>
      <c r="L9" s="12"/>
    </row>
    <row r="10" spans="2:12" ht="13.5">
      <c r="B10" s="11" t="s">
        <v>42</v>
      </c>
      <c r="C10" s="58" t="s">
        <v>43</v>
      </c>
      <c r="D10" s="55" t="s">
        <v>44</v>
      </c>
      <c r="E10" s="9"/>
      <c r="F10" s="9" t="s">
        <v>45</v>
      </c>
      <c r="G10" s="24">
        <v>350000</v>
      </c>
      <c r="H10" s="29">
        <v>5863.2</v>
      </c>
      <c r="I10" s="29">
        <v>3.95</v>
      </c>
      <c r="J10" s="36"/>
      <c r="K10" s="67"/>
      <c r="L10" s="12"/>
    </row>
    <row r="11" spans="2:12" ht="13.5">
      <c r="B11" s="11" t="s">
        <v>38</v>
      </c>
      <c r="C11" s="58" t="s">
        <v>39</v>
      </c>
      <c r="D11" s="55" t="s">
        <v>40</v>
      </c>
      <c r="E11" s="9"/>
      <c r="F11" s="9" t="s">
        <v>41</v>
      </c>
      <c r="G11" s="24">
        <v>796000</v>
      </c>
      <c r="H11" s="29">
        <v>5578.77</v>
      </c>
      <c r="I11" s="29">
        <v>3.76</v>
      </c>
      <c r="J11" s="36"/>
      <c r="K11" s="67"/>
      <c r="L11" s="12"/>
    </row>
    <row r="12" spans="2:12" ht="13.5">
      <c r="B12" s="11" t="s">
        <v>382</v>
      </c>
      <c r="C12" s="58" t="s">
        <v>50</v>
      </c>
      <c r="D12" s="55" t="s">
        <v>383</v>
      </c>
      <c r="E12" s="9"/>
      <c r="F12" s="9" t="s">
        <v>52</v>
      </c>
      <c r="G12" s="24">
        <v>165000</v>
      </c>
      <c r="H12" s="29">
        <v>4156.76</v>
      </c>
      <c r="I12" s="29">
        <v>2.8</v>
      </c>
      <c r="J12" s="36"/>
      <c r="K12" s="67"/>
      <c r="L12" s="12"/>
    </row>
    <row r="13" spans="2:12" ht="13.5">
      <c r="B13" s="11" t="s">
        <v>46</v>
      </c>
      <c r="C13" s="58" t="s">
        <v>47</v>
      </c>
      <c r="D13" s="55" t="s">
        <v>48</v>
      </c>
      <c r="E13" s="9"/>
      <c r="F13" s="9" t="s">
        <v>41</v>
      </c>
      <c r="G13" s="24">
        <v>252500</v>
      </c>
      <c r="H13" s="29">
        <v>4027.25</v>
      </c>
      <c r="I13" s="29">
        <v>2.71</v>
      </c>
      <c r="J13" s="36"/>
      <c r="K13" s="67"/>
      <c r="L13" s="12"/>
    </row>
    <row r="14" spans="2:12" ht="13.5">
      <c r="B14" s="11" t="s">
        <v>94</v>
      </c>
      <c r="C14" s="58" t="s">
        <v>95</v>
      </c>
      <c r="D14" s="55" t="s">
        <v>96</v>
      </c>
      <c r="E14" s="9"/>
      <c r="F14" s="9" t="s">
        <v>97</v>
      </c>
      <c r="G14" s="24">
        <v>809450</v>
      </c>
      <c r="H14" s="29">
        <v>3949.71</v>
      </c>
      <c r="I14" s="29">
        <v>2.66</v>
      </c>
      <c r="J14" s="36"/>
      <c r="K14" s="67"/>
      <c r="L14" s="12"/>
    </row>
    <row r="15" spans="2:12" ht="13.5">
      <c r="B15" s="11" t="s">
        <v>64</v>
      </c>
      <c r="C15" s="58" t="s">
        <v>65</v>
      </c>
      <c r="D15" s="55" t="s">
        <v>66</v>
      </c>
      <c r="E15" s="9"/>
      <c r="F15" s="9" t="s">
        <v>41</v>
      </c>
      <c r="G15" s="24">
        <v>420000</v>
      </c>
      <c r="H15" s="29">
        <v>3219.51</v>
      </c>
      <c r="I15" s="29">
        <v>2.17</v>
      </c>
      <c r="J15" s="36"/>
      <c r="K15" s="67"/>
      <c r="L15" s="12"/>
    </row>
    <row r="16" spans="2:12" ht="13.5">
      <c r="B16" s="11" t="s">
        <v>49</v>
      </c>
      <c r="C16" s="58" t="s">
        <v>50</v>
      </c>
      <c r="D16" s="55" t="s">
        <v>51</v>
      </c>
      <c r="E16" s="9"/>
      <c r="F16" s="9" t="s">
        <v>52</v>
      </c>
      <c r="G16" s="24">
        <v>170000</v>
      </c>
      <c r="H16" s="29">
        <v>3180.96</v>
      </c>
      <c r="I16" s="29">
        <v>2.14</v>
      </c>
      <c r="J16" s="36"/>
      <c r="K16" s="67"/>
      <c r="L16" s="12" t="s">
        <v>939</v>
      </c>
    </row>
    <row r="17" spans="2:12" ht="13.5">
      <c r="B17" s="11" t="s">
        <v>699</v>
      </c>
      <c r="C17" s="58" t="s">
        <v>136</v>
      </c>
      <c r="D17" s="55" t="s">
        <v>700</v>
      </c>
      <c r="E17" s="9"/>
      <c r="F17" s="9" t="s">
        <v>82</v>
      </c>
      <c r="G17" s="24">
        <v>113400</v>
      </c>
      <c r="H17" s="29">
        <v>3123.38</v>
      </c>
      <c r="I17" s="29">
        <v>2.1</v>
      </c>
      <c r="J17" s="36"/>
      <c r="K17" s="67"/>
      <c r="L17" s="12"/>
    </row>
    <row r="18" spans="2:12" ht="13.5">
      <c r="B18" s="11" t="s">
        <v>60</v>
      </c>
      <c r="C18" s="58" t="s">
        <v>61</v>
      </c>
      <c r="D18" s="55" t="s">
        <v>62</v>
      </c>
      <c r="E18" s="9"/>
      <c r="F18" s="9" t="s">
        <v>63</v>
      </c>
      <c r="G18" s="24">
        <v>377000</v>
      </c>
      <c r="H18" s="29">
        <v>3084.8</v>
      </c>
      <c r="I18" s="29">
        <v>2.08</v>
      </c>
      <c r="J18" s="36"/>
      <c r="K18" s="67"/>
      <c r="L18" s="12"/>
    </row>
    <row r="19" spans="2:12" ht="13.5">
      <c r="B19" s="11" t="s">
        <v>67</v>
      </c>
      <c r="C19" s="58" t="s">
        <v>68</v>
      </c>
      <c r="D19" s="55" t="s">
        <v>69</v>
      </c>
      <c r="E19" s="9"/>
      <c r="F19" s="9" t="s">
        <v>70</v>
      </c>
      <c r="G19" s="24">
        <v>67500</v>
      </c>
      <c r="H19" s="29">
        <v>2563.99</v>
      </c>
      <c r="I19" s="29">
        <v>1.73</v>
      </c>
      <c r="J19" s="36"/>
      <c r="K19" s="67"/>
      <c r="L19" s="12"/>
    </row>
    <row r="20" spans="2:12" ht="13.5">
      <c r="B20" s="11" t="s">
        <v>153</v>
      </c>
      <c r="C20" s="58" t="s">
        <v>154</v>
      </c>
      <c r="D20" s="55" t="s">
        <v>155</v>
      </c>
      <c r="E20" s="9"/>
      <c r="F20" s="9" t="s">
        <v>109</v>
      </c>
      <c r="G20" s="24">
        <v>72500</v>
      </c>
      <c r="H20" s="29">
        <v>2352.37</v>
      </c>
      <c r="I20" s="29">
        <v>1.58</v>
      </c>
      <c r="J20" s="36"/>
      <c r="K20" s="67"/>
      <c r="L20" s="12"/>
    </row>
    <row r="21" spans="2:12" ht="13.5">
      <c r="B21" s="11" t="s">
        <v>87</v>
      </c>
      <c r="C21" s="58" t="s">
        <v>88</v>
      </c>
      <c r="D21" s="55" t="s">
        <v>89</v>
      </c>
      <c r="E21" s="9"/>
      <c r="F21" s="9" t="s">
        <v>45</v>
      </c>
      <c r="G21" s="24">
        <v>180000</v>
      </c>
      <c r="H21" s="29">
        <v>2303.19</v>
      </c>
      <c r="I21" s="29">
        <v>1.55</v>
      </c>
      <c r="J21" s="36"/>
      <c r="K21" s="67"/>
      <c r="L21" s="12"/>
    </row>
    <row r="22" spans="2:12" ht="13.5">
      <c r="B22" s="11" t="s">
        <v>71</v>
      </c>
      <c r="C22" s="58" t="s">
        <v>72</v>
      </c>
      <c r="D22" s="55" t="s">
        <v>73</v>
      </c>
      <c r="E22" s="9"/>
      <c r="F22" s="9" t="s">
        <v>74</v>
      </c>
      <c r="G22" s="24">
        <v>177350</v>
      </c>
      <c r="H22" s="29">
        <v>2285.86</v>
      </c>
      <c r="I22" s="29">
        <v>1.54</v>
      </c>
      <c r="J22" s="36"/>
      <c r="K22" s="67"/>
      <c r="L22" s="12"/>
    </row>
    <row r="23" spans="2:12" ht="13.5">
      <c r="B23" s="11" t="s">
        <v>75</v>
      </c>
      <c r="C23" s="58" t="s">
        <v>76</v>
      </c>
      <c r="D23" s="55" t="s">
        <v>77</v>
      </c>
      <c r="E23" s="9"/>
      <c r="F23" s="9" t="s">
        <v>78</v>
      </c>
      <c r="G23" s="24">
        <v>323000</v>
      </c>
      <c r="H23" s="29">
        <v>2086.42</v>
      </c>
      <c r="I23" s="29">
        <v>1.41</v>
      </c>
      <c r="J23" s="36"/>
      <c r="K23" s="67"/>
      <c r="L23" s="12"/>
    </row>
    <row r="24" spans="2:12" ht="13.5">
      <c r="B24" s="11" t="s">
        <v>159</v>
      </c>
      <c r="C24" s="58" t="s">
        <v>160</v>
      </c>
      <c r="D24" s="55" t="s">
        <v>161</v>
      </c>
      <c r="E24" s="9"/>
      <c r="F24" s="9" t="s">
        <v>45</v>
      </c>
      <c r="G24" s="24">
        <v>150000</v>
      </c>
      <c r="H24" s="29">
        <v>2070.9</v>
      </c>
      <c r="I24" s="29">
        <v>1.39</v>
      </c>
      <c r="J24" s="36"/>
      <c r="K24" s="67"/>
      <c r="L24" s="12"/>
    </row>
    <row r="25" spans="2:12" ht="13.5">
      <c r="B25" s="11" t="s">
        <v>701</v>
      </c>
      <c r="C25" s="58" t="s">
        <v>702</v>
      </c>
      <c r="D25" s="55" t="s">
        <v>703</v>
      </c>
      <c r="E25" s="9"/>
      <c r="F25" s="9" t="s">
        <v>41</v>
      </c>
      <c r="G25" s="24">
        <v>1161000</v>
      </c>
      <c r="H25" s="29">
        <v>2008.53</v>
      </c>
      <c r="I25" s="29">
        <v>1.35</v>
      </c>
      <c r="J25" s="36"/>
      <c r="K25" s="67"/>
      <c r="L25" s="12"/>
    </row>
    <row r="26" spans="2:12" ht="13.5">
      <c r="B26" s="11" t="s">
        <v>110</v>
      </c>
      <c r="C26" s="58" t="s">
        <v>111</v>
      </c>
      <c r="D26" s="55" t="s">
        <v>112</v>
      </c>
      <c r="E26" s="9"/>
      <c r="F26" s="9" t="s">
        <v>113</v>
      </c>
      <c r="G26" s="24">
        <v>1221750</v>
      </c>
      <c r="H26" s="29">
        <v>1939.53</v>
      </c>
      <c r="I26" s="29">
        <v>1.31</v>
      </c>
      <c r="J26" s="36"/>
      <c r="K26" s="67"/>
      <c r="L26" s="12"/>
    </row>
    <row r="27" spans="2:12" ht="13.5">
      <c r="B27" s="11" t="s">
        <v>255</v>
      </c>
      <c r="C27" s="58" t="s">
        <v>256</v>
      </c>
      <c r="D27" s="55" t="s">
        <v>257</v>
      </c>
      <c r="E27" s="9"/>
      <c r="F27" s="9" t="s">
        <v>258</v>
      </c>
      <c r="G27" s="24">
        <v>110000</v>
      </c>
      <c r="H27" s="29">
        <v>1873.25</v>
      </c>
      <c r="I27" s="29">
        <v>1.26</v>
      </c>
      <c r="J27" s="36"/>
      <c r="K27" s="67"/>
      <c r="L27" s="12"/>
    </row>
    <row r="28" spans="2:12" ht="13.5">
      <c r="B28" s="11" t="s">
        <v>106</v>
      </c>
      <c r="C28" s="58" t="s">
        <v>107</v>
      </c>
      <c r="D28" s="55" t="s">
        <v>108</v>
      </c>
      <c r="E28" s="9"/>
      <c r="F28" s="9" t="s">
        <v>109</v>
      </c>
      <c r="G28" s="24">
        <v>300000</v>
      </c>
      <c r="H28" s="29">
        <v>1851.15</v>
      </c>
      <c r="I28" s="29">
        <v>1.25</v>
      </c>
      <c r="J28" s="36"/>
      <c r="K28" s="67"/>
      <c r="L28" s="12"/>
    </row>
    <row r="29" spans="2:12" ht="13.5">
      <c r="B29" s="11" t="s">
        <v>704</v>
      </c>
      <c r="C29" s="58" t="s">
        <v>705</v>
      </c>
      <c r="D29" s="55" t="s">
        <v>706</v>
      </c>
      <c r="E29" s="9"/>
      <c r="F29" s="9" t="s">
        <v>74</v>
      </c>
      <c r="G29" s="24">
        <v>1586500</v>
      </c>
      <c r="H29" s="29">
        <v>1803.06</v>
      </c>
      <c r="I29" s="29">
        <v>1.21</v>
      </c>
      <c r="J29" s="36"/>
      <c r="K29" s="67"/>
      <c r="L29" s="12"/>
    </row>
    <row r="30" spans="2:12" ht="13.5">
      <c r="B30" s="11" t="s">
        <v>142</v>
      </c>
      <c r="C30" s="58" t="s">
        <v>143</v>
      </c>
      <c r="D30" s="55" t="s">
        <v>144</v>
      </c>
      <c r="E30" s="9"/>
      <c r="F30" s="9" t="s">
        <v>145</v>
      </c>
      <c r="G30" s="24">
        <v>320000</v>
      </c>
      <c r="H30" s="29">
        <v>1778.72</v>
      </c>
      <c r="I30" s="29">
        <v>1.2</v>
      </c>
      <c r="J30" s="36"/>
      <c r="K30" s="67"/>
      <c r="L30" s="12"/>
    </row>
    <row r="31" spans="2:12" ht="13.5">
      <c r="B31" s="11" t="s">
        <v>195</v>
      </c>
      <c r="C31" s="58" t="s">
        <v>196</v>
      </c>
      <c r="D31" s="55" t="s">
        <v>197</v>
      </c>
      <c r="E31" s="9"/>
      <c r="F31" s="9" t="s">
        <v>117</v>
      </c>
      <c r="G31" s="24">
        <v>240000</v>
      </c>
      <c r="H31" s="29">
        <v>1579.56</v>
      </c>
      <c r="I31" s="29">
        <v>1.06</v>
      </c>
      <c r="J31" s="36"/>
      <c r="K31" s="67"/>
      <c r="L31" s="12"/>
    </row>
    <row r="32" spans="2:12" ht="13.5">
      <c r="B32" s="11" t="s">
        <v>121</v>
      </c>
      <c r="C32" s="58" t="s">
        <v>122</v>
      </c>
      <c r="D32" s="55" t="s">
        <v>123</v>
      </c>
      <c r="E32" s="9"/>
      <c r="F32" s="9" t="s">
        <v>82</v>
      </c>
      <c r="G32" s="24">
        <v>150000</v>
      </c>
      <c r="H32" s="29">
        <v>1544.4</v>
      </c>
      <c r="I32" s="29">
        <v>1.04</v>
      </c>
      <c r="J32" s="36"/>
      <c r="K32" s="67"/>
      <c r="L32" s="12"/>
    </row>
    <row r="33" spans="2:12" ht="13.5">
      <c r="B33" s="11" t="s">
        <v>533</v>
      </c>
      <c r="C33" s="58" t="s">
        <v>534</v>
      </c>
      <c r="D33" s="55" t="s">
        <v>535</v>
      </c>
      <c r="E33" s="9"/>
      <c r="F33" s="9" t="s">
        <v>45</v>
      </c>
      <c r="G33" s="24">
        <v>39900</v>
      </c>
      <c r="H33" s="29">
        <v>1506.44</v>
      </c>
      <c r="I33" s="29">
        <v>1.01</v>
      </c>
      <c r="J33" s="36"/>
      <c r="K33" s="67"/>
      <c r="L33" s="12"/>
    </row>
    <row r="34" spans="2:12" ht="13.5">
      <c r="B34" s="11" t="s">
        <v>246</v>
      </c>
      <c r="C34" s="58" t="s">
        <v>247</v>
      </c>
      <c r="D34" s="55" t="s">
        <v>248</v>
      </c>
      <c r="E34" s="9"/>
      <c r="F34" s="9" t="s">
        <v>63</v>
      </c>
      <c r="G34" s="24">
        <v>60000</v>
      </c>
      <c r="H34" s="29">
        <v>1446.81</v>
      </c>
      <c r="I34" s="29">
        <v>0.97</v>
      </c>
      <c r="J34" s="36"/>
      <c r="K34" s="67"/>
      <c r="L34" s="12"/>
    </row>
    <row r="35" spans="2:12" ht="13.5">
      <c r="B35" s="11" t="s">
        <v>135</v>
      </c>
      <c r="C35" s="58" t="s">
        <v>136</v>
      </c>
      <c r="D35" s="55" t="s">
        <v>137</v>
      </c>
      <c r="E35" s="9"/>
      <c r="F35" s="9" t="s">
        <v>82</v>
      </c>
      <c r="G35" s="24">
        <v>166200</v>
      </c>
      <c r="H35" s="29">
        <v>1382.87</v>
      </c>
      <c r="I35" s="29">
        <v>0.93</v>
      </c>
      <c r="J35" s="36"/>
      <c r="K35" s="67"/>
      <c r="L35" s="12" t="s">
        <v>138</v>
      </c>
    </row>
    <row r="36" spans="2:12" ht="13.5">
      <c r="B36" s="11" t="s">
        <v>131</v>
      </c>
      <c r="C36" s="58" t="s">
        <v>132</v>
      </c>
      <c r="D36" s="55" t="s">
        <v>133</v>
      </c>
      <c r="E36" s="9"/>
      <c r="F36" s="9" t="s">
        <v>134</v>
      </c>
      <c r="G36" s="24">
        <v>60000</v>
      </c>
      <c r="H36" s="29">
        <v>1375.26</v>
      </c>
      <c r="I36" s="29">
        <v>0.93</v>
      </c>
      <c r="J36" s="36"/>
      <c r="K36" s="67"/>
      <c r="L36" s="12"/>
    </row>
    <row r="37" spans="2:12" ht="13.5">
      <c r="B37" s="11" t="s">
        <v>707</v>
      </c>
      <c r="C37" s="58" t="s">
        <v>708</v>
      </c>
      <c r="D37" s="55" t="s">
        <v>709</v>
      </c>
      <c r="E37" s="9"/>
      <c r="F37" s="9" t="s">
        <v>134</v>
      </c>
      <c r="G37" s="24">
        <v>444000</v>
      </c>
      <c r="H37" s="29">
        <v>1346.21</v>
      </c>
      <c r="I37" s="29">
        <v>0.91</v>
      </c>
      <c r="J37" s="36"/>
      <c r="K37" s="67"/>
      <c r="L37" s="12"/>
    </row>
    <row r="38" spans="2:12" ht="13.5">
      <c r="B38" s="11" t="s">
        <v>79</v>
      </c>
      <c r="C38" s="58" t="s">
        <v>80</v>
      </c>
      <c r="D38" s="55" t="s">
        <v>81</v>
      </c>
      <c r="E38" s="9"/>
      <c r="F38" s="9" t="s">
        <v>82</v>
      </c>
      <c r="G38" s="24">
        <v>190000</v>
      </c>
      <c r="H38" s="29">
        <v>1304.92</v>
      </c>
      <c r="I38" s="29">
        <v>0.88</v>
      </c>
      <c r="J38" s="36"/>
      <c r="K38" s="67"/>
      <c r="L38" s="12"/>
    </row>
    <row r="39" spans="2:12" ht="13.5">
      <c r="B39" s="11" t="s">
        <v>53</v>
      </c>
      <c r="C39" s="58" t="s">
        <v>54</v>
      </c>
      <c r="D39" s="55" t="s">
        <v>55</v>
      </c>
      <c r="E39" s="9"/>
      <c r="F39" s="9" t="s">
        <v>45</v>
      </c>
      <c r="G39" s="24">
        <v>35000</v>
      </c>
      <c r="H39" s="29">
        <v>1300.71</v>
      </c>
      <c r="I39" s="29">
        <v>0.88</v>
      </c>
      <c r="J39" s="36"/>
      <c r="K39" s="67"/>
      <c r="L39" s="12"/>
    </row>
    <row r="40" spans="2:12" ht="13.5">
      <c r="B40" s="11" t="s">
        <v>189</v>
      </c>
      <c r="C40" s="58" t="s">
        <v>190</v>
      </c>
      <c r="D40" s="55" t="s">
        <v>191</v>
      </c>
      <c r="E40" s="9"/>
      <c r="F40" s="9" t="s">
        <v>41</v>
      </c>
      <c r="G40" s="24">
        <v>115000</v>
      </c>
      <c r="H40" s="29">
        <v>1278.69</v>
      </c>
      <c r="I40" s="29">
        <v>0.86</v>
      </c>
      <c r="J40" s="36"/>
      <c r="K40" s="67"/>
      <c r="L40" s="12"/>
    </row>
    <row r="41" spans="2:12" ht="13.5">
      <c r="B41" s="11" t="s">
        <v>710</v>
      </c>
      <c r="C41" s="58" t="s">
        <v>711</v>
      </c>
      <c r="D41" s="55" t="s">
        <v>712</v>
      </c>
      <c r="E41" s="9"/>
      <c r="F41" s="9" t="s">
        <v>59</v>
      </c>
      <c r="G41" s="24">
        <v>228228</v>
      </c>
      <c r="H41" s="29">
        <v>1240.42</v>
      </c>
      <c r="I41" s="29">
        <v>0.84</v>
      </c>
      <c r="J41" s="36"/>
      <c r="K41" s="67"/>
      <c r="L41" s="12"/>
    </row>
    <row r="42" spans="2:12" ht="13.5">
      <c r="B42" s="11" t="s">
        <v>236</v>
      </c>
      <c r="C42" s="58" t="s">
        <v>237</v>
      </c>
      <c r="D42" s="55" t="s">
        <v>238</v>
      </c>
      <c r="E42" s="9"/>
      <c r="F42" s="9" t="s">
        <v>239</v>
      </c>
      <c r="G42" s="24">
        <v>600000</v>
      </c>
      <c r="H42" s="29">
        <v>1217.7</v>
      </c>
      <c r="I42" s="29">
        <v>0.82</v>
      </c>
      <c r="J42" s="36"/>
      <c r="K42" s="67"/>
      <c r="L42" s="12"/>
    </row>
    <row r="43" spans="2:12" ht="13.5">
      <c r="B43" s="11" t="s">
        <v>83</v>
      </c>
      <c r="C43" s="58" t="s">
        <v>84</v>
      </c>
      <c r="D43" s="55" t="s">
        <v>85</v>
      </c>
      <c r="E43" s="9"/>
      <c r="F43" s="9" t="s">
        <v>86</v>
      </c>
      <c r="G43" s="24">
        <v>50000</v>
      </c>
      <c r="H43" s="29">
        <v>1194.5</v>
      </c>
      <c r="I43" s="29">
        <v>0.8</v>
      </c>
      <c r="J43" s="36"/>
      <c r="K43" s="67"/>
      <c r="L43" s="12"/>
    </row>
    <row r="44" spans="2:12" ht="13.5">
      <c r="B44" s="11" t="s">
        <v>713</v>
      </c>
      <c r="C44" s="58" t="s">
        <v>662</v>
      </c>
      <c r="D44" s="55" t="s">
        <v>714</v>
      </c>
      <c r="E44" s="9"/>
      <c r="F44" s="9" t="s">
        <v>74</v>
      </c>
      <c r="G44" s="24">
        <v>176850</v>
      </c>
      <c r="H44" s="29">
        <v>1181.89</v>
      </c>
      <c r="I44" s="29">
        <v>0.8</v>
      </c>
      <c r="J44" s="36"/>
      <c r="K44" s="67"/>
      <c r="L44" s="12"/>
    </row>
    <row r="45" spans="2:12" ht="13.5">
      <c r="B45" s="11" t="s">
        <v>177</v>
      </c>
      <c r="C45" s="58" t="s">
        <v>178</v>
      </c>
      <c r="D45" s="55" t="s">
        <v>179</v>
      </c>
      <c r="E45" s="9"/>
      <c r="F45" s="9" t="s">
        <v>109</v>
      </c>
      <c r="G45" s="24">
        <v>6000</v>
      </c>
      <c r="H45" s="29">
        <v>1166.73</v>
      </c>
      <c r="I45" s="29">
        <v>0.79</v>
      </c>
      <c r="J45" s="36"/>
      <c r="K45" s="67"/>
      <c r="L45" s="12"/>
    </row>
    <row r="46" spans="2:12" ht="13.5">
      <c r="B46" s="11" t="s">
        <v>390</v>
      </c>
      <c r="C46" s="58" t="s">
        <v>391</v>
      </c>
      <c r="D46" s="55" t="s">
        <v>392</v>
      </c>
      <c r="E46" s="9"/>
      <c r="F46" s="9" t="s">
        <v>109</v>
      </c>
      <c r="G46" s="24">
        <v>48000</v>
      </c>
      <c r="H46" s="29">
        <v>1135.97</v>
      </c>
      <c r="I46" s="29">
        <v>0.77</v>
      </c>
      <c r="J46" s="36"/>
      <c r="K46" s="67"/>
      <c r="L46" s="12"/>
    </row>
    <row r="47" spans="2:12" ht="13.5">
      <c r="B47" s="11" t="s">
        <v>146</v>
      </c>
      <c r="C47" s="58" t="s">
        <v>147</v>
      </c>
      <c r="D47" s="55" t="s">
        <v>148</v>
      </c>
      <c r="E47" s="9"/>
      <c r="F47" s="9" t="s">
        <v>59</v>
      </c>
      <c r="G47" s="24">
        <v>15000</v>
      </c>
      <c r="H47" s="29">
        <v>1109.42</v>
      </c>
      <c r="I47" s="29">
        <v>0.75</v>
      </c>
      <c r="J47" s="36"/>
      <c r="K47" s="67"/>
      <c r="L47" s="12"/>
    </row>
    <row r="48" spans="2:12" ht="13.5">
      <c r="B48" s="11" t="s">
        <v>162</v>
      </c>
      <c r="C48" s="58" t="s">
        <v>163</v>
      </c>
      <c r="D48" s="55" t="s">
        <v>164</v>
      </c>
      <c r="E48" s="9"/>
      <c r="F48" s="9" t="s">
        <v>130</v>
      </c>
      <c r="G48" s="24">
        <v>160000</v>
      </c>
      <c r="H48" s="29">
        <v>1101.28</v>
      </c>
      <c r="I48" s="29">
        <v>0.74</v>
      </c>
      <c r="J48" s="36"/>
      <c r="K48" s="67"/>
      <c r="L48" s="12"/>
    </row>
    <row r="49" spans="2:12" ht="13.5">
      <c r="B49" s="11" t="s">
        <v>223</v>
      </c>
      <c r="C49" s="58" t="s">
        <v>224</v>
      </c>
      <c r="D49" s="55" t="s">
        <v>225</v>
      </c>
      <c r="E49" s="9"/>
      <c r="F49" s="9" t="s">
        <v>109</v>
      </c>
      <c r="G49" s="24">
        <v>125000</v>
      </c>
      <c r="H49" s="29">
        <v>1101.25</v>
      </c>
      <c r="I49" s="29">
        <v>0.74</v>
      </c>
      <c r="J49" s="36"/>
      <c r="K49" s="67"/>
      <c r="L49" s="12"/>
    </row>
    <row r="50" spans="2:12" ht="13.5">
      <c r="B50" s="11" t="s">
        <v>715</v>
      </c>
      <c r="C50" s="58" t="s">
        <v>716</v>
      </c>
      <c r="D50" s="55" t="s">
        <v>717</v>
      </c>
      <c r="E50" s="9"/>
      <c r="F50" s="9" t="s">
        <v>109</v>
      </c>
      <c r="G50" s="24">
        <v>39600</v>
      </c>
      <c r="H50" s="29">
        <v>1069.91</v>
      </c>
      <c r="I50" s="29">
        <v>0.72</v>
      </c>
      <c r="J50" s="36"/>
      <c r="K50" s="67"/>
      <c r="L50" s="12"/>
    </row>
    <row r="51" spans="2:12" ht="13.5">
      <c r="B51" s="11" t="s">
        <v>149</v>
      </c>
      <c r="C51" s="58" t="s">
        <v>150</v>
      </c>
      <c r="D51" s="55" t="s">
        <v>151</v>
      </c>
      <c r="E51" s="9"/>
      <c r="F51" s="9" t="s">
        <v>152</v>
      </c>
      <c r="G51" s="24">
        <v>400000</v>
      </c>
      <c r="H51" s="29">
        <v>1054</v>
      </c>
      <c r="I51" s="29">
        <v>0.71</v>
      </c>
      <c r="J51" s="36"/>
      <c r="K51" s="67"/>
      <c r="L51" s="12"/>
    </row>
    <row r="52" spans="2:12" ht="13.5">
      <c r="B52" s="11" t="s">
        <v>180</v>
      </c>
      <c r="C52" s="58" t="s">
        <v>181</v>
      </c>
      <c r="D52" s="55" t="s">
        <v>182</v>
      </c>
      <c r="E52" s="9"/>
      <c r="F52" s="9" t="s">
        <v>63</v>
      </c>
      <c r="G52" s="24">
        <v>56000</v>
      </c>
      <c r="H52" s="29">
        <v>1045.49</v>
      </c>
      <c r="I52" s="29">
        <v>0.7</v>
      </c>
      <c r="J52" s="36"/>
      <c r="K52" s="67"/>
      <c r="L52" s="12"/>
    </row>
    <row r="53" spans="2:12" ht="13.5">
      <c r="B53" s="11" t="s">
        <v>102</v>
      </c>
      <c r="C53" s="58" t="s">
        <v>103</v>
      </c>
      <c r="D53" s="55" t="s">
        <v>104</v>
      </c>
      <c r="E53" s="9"/>
      <c r="F53" s="9" t="s">
        <v>105</v>
      </c>
      <c r="G53" s="24">
        <v>750000</v>
      </c>
      <c r="H53" s="29">
        <v>1003.5</v>
      </c>
      <c r="I53" s="29">
        <v>0.68</v>
      </c>
      <c r="J53" s="36"/>
      <c r="K53" s="67"/>
      <c r="L53" s="12"/>
    </row>
    <row r="54" spans="2:12" ht="13.5">
      <c r="B54" s="11" t="s">
        <v>718</v>
      </c>
      <c r="C54" s="58" t="s">
        <v>719</v>
      </c>
      <c r="D54" s="55" t="s">
        <v>720</v>
      </c>
      <c r="E54" s="9"/>
      <c r="F54" s="9" t="s">
        <v>105</v>
      </c>
      <c r="G54" s="24">
        <v>12900</v>
      </c>
      <c r="H54" s="29">
        <v>946.61</v>
      </c>
      <c r="I54" s="29">
        <v>0.64</v>
      </c>
      <c r="J54" s="36"/>
      <c r="K54" s="67"/>
      <c r="L54" s="12"/>
    </row>
    <row r="55" spans="2:12" ht="13.5">
      <c r="B55" s="11" t="s">
        <v>721</v>
      </c>
      <c r="C55" s="58" t="s">
        <v>722</v>
      </c>
      <c r="D55" s="55" t="s">
        <v>723</v>
      </c>
      <c r="E55" s="9"/>
      <c r="F55" s="9" t="s">
        <v>70</v>
      </c>
      <c r="G55" s="24">
        <v>111250</v>
      </c>
      <c r="H55" s="29">
        <v>820.91</v>
      </c>
      <c r="I55" s="29">
        <v>0.55</v>
      </c>
      <c r="J55" s="36"/>
      <c r="K55" s="67"/>
      <c r="L55" s="12"/>
    </row>
    <row r="56" spans="2:12" ht="13.5">
      <c r="B56" s="11" t="s">
        <v>192</v>
      </c>
      <c r="C56" s="58" t="s">
        <v>193</v>
      </c>
      <c r="D56" s="55" t="s">
        <v>194</v>
      </c>
      <c r="E56" s="9"/>
      <c r="F56" s="9" t="s">
        <v>109</v>
      </c>
      <c r="G56" s="24">
        <v>100000</v>
      </c>
      <c r="H56" s="29">
        <v>813.6</v>
      </c>
      <c r="I56" s="29">
        <v>0.55</v>
      </c>
      <c r="J56" s="36"/>
      <c r="K56" s="67"/>
      <c r="L56" s="12"/>
    </row>
    <row r="57" spans="2:12" ht="13.5">
      <c r="B57" s="11" t="s">
        <v>118</v>
      </c>
      <c r="C57" s="58" t="s">
        <v>119</v>
      </c>
      <c r="D57" s="55" t="s">
        <v>120</v>
      </c>
      <c r="E57" s="9"/>
      <c r="F57" s="9" t="s">
        <v>74</v>
      </c>
      <c r="G57" s="24">
        <v>200000</v>
      </c>
      <c r="H57" s="29">
        <v>778.5</v>
      </c>
      <c r="I57" s="29">
        <v>0.52</v>
      </c>
      <c r="J57" s="36"/>
      <c r="K57" s="67"/>
      <c r="L57" s="12"/>
    </row>
    <row r="58" spans="2:12" ht="13.5">
      <c r="B58" s="11" t="s">
        <v>198</v>
      </c>
      <c r="C58" s="58" t="s">
        <v>199</v>
      </c>
      <c r="D58" s="55" t="s">
        <v>200</v>
      </c>
      <c r="E58" s="9"/>
      <c r="F58" s="9" t="s">
        <v>145</v>
      </c>
      <c r="G58" s="24">
        <v>105000</v>
      </c>
      <c r="H58" s="29">
        <v>775.64</v>
      </c>
      <c r="I58" s="29">
        <v>0.52</v>
      </c>
      <c r="J58" s="36"/>
      <c r="K58" s="67"/>
      <c r="L58" s="12"/>
    </row>
    <row r="59" spans="2:12" ht="13.5">
      <c r="B59" s="11" t="s">
        <v>724</v>
      </c>
      <c r="C59" s="58" t="s">
        <v>725</v>
      </c>
      <c r="D59" s="55" t="s">
        <v>726</v>
      </c>
      <c r="E59" s="9"/>
      <c r="F59" s="9" t="s">
        <v>727</v>
      </c>
      <c r="G59" s="24">
        <v>522600</v>
      </c>
      <c r="H59" s="29">
        <v>747.32</v>
      </c>
      <c r="I59" s="29">
        <v>0.5</v>
      </c>
      <c r="J59" s="36"/>
      <c r="K59" s="67"/>
      <c r="L59" s="12"/>
    </row>
    <row r="60" spans="2:12" ht="13.5">
      <c r="B60" s="11" t="s">
        <v>728</v>
      </c>
      <c r="C60" s="58" t="s">
        <v>729</v>
      </c>
      <c r="D60" s="55" t="s">
        <v>730</v>
      </c>
      <c r="E60" s="9"/>
      <c r="F60" s="9" t="s">
        <v>41</v>
      </c>
      <c r="G60" s="24">
        <v>1808000</v>
      </c>
      <c r="H60" s="29">
        <v>725.01</v>
      </c>
      <c r="I60" s="29">
        <v>0.49</v>
      </c>
      <c r="J60" s="36"/>
      <c r="K60" s="67"/>
      <c r="L60" s="12"/>
    </row>
    <row r="61" spans="2:12" ht="13.5">
      <c r="B61" s="11" t="s">
        <v>124</v>
      </c>
      <c r="C61" s="58" t="s">
        <v>125</v>
      </c>
      <c r="D61" s="55" t="s">
        <v>126</v>
      </c>
      <c r="E61" s="9"/>
      <c r="F61" s="9" t="s">
        <v>52</v>
      </c>
      <c r="G61" s="24">
        <v>225000</v>
      </c>
      <c r="H61" s="29">
        <v>675</v>
      </c>
      <c r="I61" s="29">
        <v>0.45</v>
      </c>
      <c r="J61" s="36"/>
      <c r="K61" s="67"/>
      <c r="L61" s="12"/>
    </row>
    <row r="62" spans="2:12" ht="13.5">
      <c r="B62" s="11" t="s">
        <v>268</v>
      </c>
      <c r="C62" s="58" t="s">
        <v>269</v>
      </c>
      <c r="D62" s="55" t="s">
        <v>270</v>
      </c>
      <c r="E62" s="9"/>
      <c r="F62" s="9" t="s">
        <v>271</v>
      </c>
      <c r="G62" s="24">
        <v>100000</v>
      </c>
      <c r="H62" s="29">
        <v>533.1</v>
      </c>
      <c r="I62" s="29">
        <v>0.36</v>
      </c>
      <c r="J62" s="36"/>
      <c r="K62" s="67"/>
      <c r="L62" s="12"/>
    </row>
    <row r="63" spans="2:12" ht="13.5">
      <c r="B63" s="11" t="s">
        <v>731</v>
      </c>
      <c r="C63" s="58" t="s">
        <v>732</v>
      </c>
      <c r="D63" s="55" t="s">
        <v>733</v>
      </c>
      <c r="E63" s="9"/>
      <c r="F63" s="9" t="s">
        <v>105</v>
      </c>
      <c r="G63" s="24">
        <v>29700</v>
      </c>
      <c r="H63" s="29">
        <v>439.59</v>
      </c>
      <c r="I63" s="29">
        <v>0.3</v>
      </c>
      <c r="J63" s="36"/>
      <c r="K63" s="67"/>
      <c r="L63" s="12"/>
    </row>
    <row r="64" spans="2:12" ht="13.5">
      <c r="B64" s="11" t="s">
        <v>183</v>
      </c>
      <c r="C64" s="58" t="s">
        <v>184</v>
      </c>
      <c r="D64" s="55" t="s">
        <v>185</v>
      </c>
      <c r="E64" s="9"/>
      <c r="F64" s="9" t="s">
        <v>109</v>
      </c>
      <c r="G64" s="24">
        <v>60000</v>
      </c>
      <c r="H64" s="29">
        <v>344.4</v>
      </c>
      <c r="I64" s="29">
        <v>0.23</v>
      </c>
      <c r="J64" s="36"/>
      <c r="K64" s="67"/>
      <c r="L64" s="12"/>
    </row>
    <row r="65" spans="2:12" ht="13.5">
      <c r="B65" s="11" t="s">
        <v>734</v>
      </c>
      <c r="C65" s="58" t="s">
        <v>735</v>
      </c>
      <c r="D65" s="55" t="s">
        <v>736</v>
      </c>
      <c r="E65" s="9"/>
      <c r="F65" s="9" t="s">
        <v>97</v>
      </c>
      <c r="G65" s="24">
        <v>255000</v>
      </c>
      <c r="H65" s="29">
        <v>238.17</v>
      </c>
      <c r="I65" s="29">
        <v>0.16</v>
      </c>
      <c r="J65" s="36"/>
      <c r="K65" s="67"/>
      <c r="L65" s="12"/>
    </row>
    <row r="66" spans="2:12" ht="13.5">
      <c r="B66" s="11" t="s">
        <v>276</v>
      </c>
      <c r="C66" s="58" t="s">
        <v>277</v>
      </c>
      <c r="D66" s="55" t="s">
        <v>278</v>
      </c>
      <c r="E66" s="9"/>
      <c r="F66" s="9" t="s">
        <v>145</v>
      </c>
      <c r="G66" s="24">
        <v>26676</v>
      </c>
      <c r="H66" s="29">
        <v>215.04</v>
      </c>
      <c r="I66" s="29">
        <v>0.14</v>
      </c>
      <c r="J66" s="36"/>
      <c r="K66" s="67"/>
      <c r="L66" s="12"/>
    </row>
    <row r="67" spans="2:12" ht="13.5">
      <c r="B67" s="11" t="s">
        <v>737</v>
      </c>
      <c r="C67" s="58" t="s">
        <v>738</v>
      </c>
      <c r="D67" s="55" t="s">
        <v>739</v>
      </c>
      <c r="E67" s="9"/>
      <c r="F67" s="9" t="s">
        <v>93</v>
      </c>
      <c r="G67" s="24">
        <v>33000</v>
      </c>
      <c r="H67" s="29">
        <v>137.68</v>
      </c>
      <c r="I67" s="29">
        <v>0.09</v>
      </c>
      <c r="J67" s="36"/>
      <c r="K67" s="67"/>
      <c r="L67" s="12"/>
    </row>
    <row r="68" spans="2:12" ht="13.5">
      <c r="B68" s="11" t="s">
        <v>402</v>
      </c>
      <c r="C68" s="58" t="s">
        <v>403</v>
      </c>
      <c r="D68" s="55" t="s">
        <v>404</v>
      </c>
      <c r="E68" s="9"/>
      <c r="F68" s="9" t="s">
        <v>63</v>
      </c>
      <c r="G68" s="24">
        <v>11050</v>
      </c>
      <c r="H68" s="29">
        <v>105.15</v>
      </c>
      <c r="I68" s="29">
        <v>0.07</v>
      </c>
      <c r="J68" s="36"/>
      <c r="K68" s="67"/>
      <c r="L68" s="12"/>
    </row>
    <row r="69" spans="2:12" ht="13.5">
      <c r="B69" s="11" t="s">
        <v>740</v>
      </c>
      <c r="C69" s="58" t="s">
        <v>741</v>
      </c>
      <c r="D69" s="55" t="s">
        <v>742</v>
      </c>
      <c r="E69" s="9"/>
      <c r="F69" s="9" t="s">
        <v>548</v>
      </c>
      <c r="G69" s="24">
        <v>126000</v>
      </c>
      <c r="H69" s="29">
        <v>81.46</v>
      </c>
      <c r="I69" s="29">
        <v>0.05</v>
      </c>
      <c r="J69" s="36"/>
      <c r="K69" s="67"/>
      <c r="L69" s="12"/>
    </row>
    <row r="70" spans="2:12" ht="13.5">
      <c r="B70" s="11" t="s">
        <v>539</v>
      </c>
      <c r="C70" s="58" t="s">
        <v>540</v>
      </c>
      <c r="D70" s="55" t="s">
        <v>541</v>
      </c>
      <c r="E70" s="9"/>
      <c r="F70" s="9" t="s">
        <v>41</v>
      </c>
      <c r="G70" s="24">
        <v>6000</v>
      </c>
      <c r="H70" s="29">
        <v>27.18</v>
      </c>
      <c r="I70" s="29">
        <v>0.02</v>
      </c>
      <c r="J70" s="36"/>
      <c r="K70" s="67"/>
      <c r="L70" s="12"/>
    </row>
    <row r="71" spans="2:12" ht="13.5">
      <c r="B71" s="11" t="s">
        <v>207</v>
      </c>
      <c r="C71" s="58" t="s">
        <v>163</v>
      </c>
      <c r="D71" s="55" t="s">
        <v>208</v>
      </c>
      <c r="E71" s="9"/>
      <c r="F71" s="9" t="s">
        <v>130</v>
      </c>
      <c r="G71" s="24">
        <v>11428</v>
      </c>
      <c r="H71" s="29">
        <v>17.52</v>
      </c>
      <c r="I71" s="29">
        <v>0.01</v>
      </c>
      <c r="J71" s="36"/>
      <c r="K71" s="67"/>
      <c r="L71" s="12" t="s">
        <v>940</v>
      </c>
    </row>
    <row r="72" spans="3:12" ht="13.5">
      <c r="C72" s="61" t="s">
        <v>209</v>
      </c>
      <c r="D72" s="55"/>
      <c r="E72" s="9"/>
      <c r="F72" s="9"/>
      <c r="G72" s="24"/>
      <c r="H72" s="30">
        <v>98211.12</v>
      </c>
      <c r="I72" s="30">
        <v>66.13</v>
      </c>
      <c r="J72" s="36"/>
      <c r="K72" s="67"/>
      <c r="L72" s="12"/>
    </row>
    <row r="73" spans="3:12" ht="13.5">
      <c r="C73" s="58"/>
      <c r="D73" s="55"/>
      <c r="E73" s="9"/>
      <c r="F73" s="9"/>
      <c r="G73" s="24"/>
      <c r="H73" s="29"/>
      <c r="I73" s="29"/>
      <c r="J73" s="36"/>
      <c r="K73" s="67"/>
      <c r="L73" s="12"/>
    </row>
    <row r="74" spans="3:12" ht="13.5">
      <c r="C74" s="61" t="s">
        <v>3</v>
      </c>
      <c r="D74" s="55"/>
      <c r="E74" s="9"/>
      <c r="F74" s="9"/>
      <c r="G74" s="24"/>
      <c r="H74" s="29" t="s">
        <v>2</v>
      </c>
      <c r="I74" s="29" t="s">
        <v>2</v>
      </c>
      <c r="J74" s="36"/>
      <c r="K74" s="67"/>
      <c r="L74" s="12"/>
    </row>
    <row r="75" spans="3:12" ht="13.5">
      <c r="C75" s="58"/>
      <c r="D75" s="55"/>
      <c r="E75" s="9"/>
      <c r="F75" s="9"/>
      <c r="G75" s="24"/>
      <c r="H75" s="29"/>
      <c r="I75" s="29"/>
      <c r="J75" s="36"/>
      <c r="K75" s="67"/>
      <c r="L75" s="12"/>
    </row>
    <row r="76" spans="3:12" ht="13.5">
      <c r="C76" s="61" t="s">
        <v>4</v>
      </c>
      <c r="D76" s="55"/>
      <c r="E76" s="9"/>
      <c r="F76" s="9"/>
      <c r="G76" s="24"/>
      <c r="H76" s="29" t="s">
        <v>2</v>
      </c>
      <c r="I76" s="29" t="s">
        <v>2</v>
      </c>
      <c r="J76" s="36"/>
      <c r="K76" s="67"/>
      <c r="L76" s="12"/>
    </row>
    <row r="77" spans="3:12" ht="13.5">
      <c r="C77" s="58"/>
      <c r="D77" s="55"/>
      <c r="E77" s="9"/>
      <c r="F77" s="9"/>
      <c r="G77" s="24"/>
      <c r="H77" s="29"/>
      <c r="I77" s="29"/>
      <c r="J77" s="36"/>
      <c r="K77" s="67"/>
      <c r="L77" s="12"/>
    </row>
    <row r="78" spans="1:12" ht="13.5">
      <c r="A78" s="15"/>
      <c r="B78" s="282"/>
      <c r="C78" s="61" t="s">
        <v>5</v>
      </c>
      <c r="D78" s="55"/>
      <c r="E78" s="9"/>
      <c r="F78" s="9"/>
      <c r="G78" s="24"/>
      <c r="H78" s="29"/>
      <c r="I78" s="29"/>
      <c r="J78" s="36"/>
      <c r="K78" s="67"/>
      <c r="L78" s="12"/>
    </row>
    <row r="79" spans="3:12" ht="13.5">
      <c r="C79" s="60" t="s">
        <v>6</v>
      </c>
      <c r="D79" s="55"/>
      <c r="E79" s="9"/>
      <c r="F79" s="9"/>
      <c r="G79" s="24"/>
      <c r="H79" s="29"/>
      <c r="I79" s="29"/>
      <c r="J79" s="36"/>
      <c r="K79" s="67"/>
      <c r="L79" s="12"/>
    </row>
    <row r="80" spans="2:12" ht="13.5">
      <c r="B80" s="11" t="s">
        <v>743</v>
      </c>
      <c r="C80" s="58" t="s">
        <v>337</v>
      </c>
      <c r="D80" s="55" t="s">
        <v>744</v>
      </c>
      <c r="E80" s="9" t="s">
        <v>583</v>
      </c>
      <c r="F80" s="9" t="s">
        <v>82</v>
      </c>
      <c r="G80" s="24">
        <v>250</v>
      </c>
      <c r="H80" s="29">
        <v>2523.96</v>
      </c>
      <c r="I80" s="29">
        <v>1.7</v>
      </c>
      <c r="J80" s="36">
        <v>5.08</v>
      </c>
      <c r="K80" s="67"/>
      <c r="L80" s="12"/>
    </row>
    <row r="81" spans="2:12" ht="13.5">
      <c r="B81" s="11" t="s">
        <v>745</v>
      </c>
      <c r="C81" s="58" t="s">
        <v>47</v>
      </c>
      <c r="D81" s="55" t="s">
        <v>746</v>
      </c>
      <c r="E81" s="9" t="s">
        <v>333</v>
      </c>
      <c r="F81" s="9" t="s">
        <v>41</v>
      </c>
      <c r="G81" s="24">
        <v>250</v>
      </c>
      <c r="H81" s="29">
        <v>2499.87</v>
      </c>
      <c r="I81" s="29">
        <v>1.68</v>
      </c>
      <c r="J81" s="36">
        <v>6.4406</v>
      </c>
      <c r="K81" s="67"/>
      <c r="L81" s="12"/>
    </row>
    <row r="82" spans="2:12" ht="13.5">
      <c r="B82" s="11" t="s">
        <v>747</v>
      </c>
      <c r="C82" s="58" t="s">
        <v>347</v>
      </c>
      <c r="D82" s="55" t="s">
        <v>748</v>
      </c>
      <c r="E82" s="9" t="s">
        <v>333</v>
      </c>
      <c r="F82" s="9" t="s">
        <v>82</v>
      </c>
      <c r="G82" s="24">
        <v>200</v>
      </c>
      <c r="H82" s="29">
        <v>2127.7</v>
      </c>
      <c r="I82" s="29">
        <v>1.43</v>
      </c>
      <c r="J82" s="36">
        <v>6.1124</v>
      </c>
      <c r="K82" s="67"/>
      <c r="L82" s="12" t="s">
        <v>326</v>
      </c>
    </row>
    <row r="83" spans="2:12" ht="13.5">
      <c r="B83" s="11" t="s">
        <v>749</v>
      </c>
      <c r="C83" s="58" t="s">
        <v>555</v>
      </c>
      <c r="D83" s="55" t="s">
        <v>750</v>
      </c>
      <c r="E83" s="9" t="s">
        <v>333</v>
      </c>
      <c r="F83" s="9" t="s">
        <v>82</v>
      </c>
      <c r="G83" s="24">
        <v>200</v>
      </c>
      <c r="H83" s="29">
        <v>1962.66</v>
      </c>
      <c r="I83" s="29">
        <v>1.32</v>
      </c>
      <c r="J83" s="36">
        <v>6.8349</v>
      </c>
      <c r="K83" s="67"/>
      <c r="L83" s="12" t="s">
        <v>326</v>
      </c>
    </row>
    <row r="84" spans="2:12" ht="13.5">
      <c r="B84" s="11" t="s">
        <v>751</v>
      </c>
      <c r="C84" s="58" t="s">
        <v>337</v>
      </c>
      <c r="D84" s="55" t="s">
        <v>752</v>
      </c>
      <c r="E84" s="9" t="s">
        <v>333</v>
      </c>
      <c r="F84" s="9" t="s">
        <v>82</v>
      </c>
      <c r="G84" s="24">
        <v>150</v>
      </c>
      <c r="H84" s="29">
        <v>1499.43</v>
      </c>
      <c r="I84" s="29">
        <v>1.01</v>
      </c>
      <c r="J84" s="36">
        <v>5.2767</v>
      </c>
      <c r="K84" s="67"/>
      <c r="L84" s="12"/>
    </row>
    <row r="85" spans="2:12" ht="13.5">
      <c r="B85" s="11" t="s">
        <v>753</v>
      </c>
      <c r="C85" s="58" t="s">
        <v>337</v>
      </c>
      <c r="D85" s="55" t="s">
        <v>754</v>
      </c>
      <c r="E85" s="9" t="s">
        <v>583</v>
      </c>
      <c r="F85" s="9" t="s">
        <v>82</v>
      </c>
      <c r="G85" s="24">
        <v>150</v>
      </c>
      <c r="H85" s="29">
        <v>1484.64</v>
      </c>
      <c r="I85" s="29">
        <v>1</v>
      </c>
      <c r="J85" s="36">
        <v>6.7471</v>
      </c>
      <c r="K85" s="67"/>
      <c r="L85" s="12" t="s">
        <v>326</v>
      </c>
    </row>
    <row r="86" spans="2:12" ht="13.5">
      <c r="B86" s="11" t="s">
        <v>408</v>
      </c>
      <c r="C86" s="58" t="s">
        <v>409</v>
      </c>
      <c r="D86" s="55" t="s">
        <v>410</v>
      </c>
      <c r="E86" s="9" t="s">
        <v>411</v>
      </c>
      <c r="F86" s="9" t="s">
        <v>82</v>
      </c>
      <c r="G86" s="24">
        <v>145</v>
      </c>
      <c r="H86" s="29">
        <v>1448.77</v>
      </c>
      <c r="I86" s="29">
        <v>0.98</v>
      </c>
      <c r="J86" s="36">
        <v>7.82</v>
      </c>
      <c r="K86" s="67"/>
      <c r="L86" s="12" t="s">
        <v>326</v>
      </c>
    </row>
    <row r="87" spans="2:12" ht="13.5">
      <c r="B87" s="11" t="s">
        <v>755</v>
      </c>
      <c r="C87" s="58" t="s">
        <v>756</v>
      </c>
      <c r="D87" s="55" t="s">
        <v>757</v>
      </c>
      <c r="E87" s="9" t="s">
        <v>333</v>
      </c>
      <c r="F87" s="9" t="s">
        <v>93</v>
      </c>
      <c r="G87" s="24">
        <v>118</v>
      </c>
      <c r="H87" s="29">
        <v>1189.11</v>
      </c>
      <c r="I87" s="29">
        <v>0.8</v>
      </c>
      <c r="J87" s="36">
        <v>3.5501</v>
      </c>
      <c r="K87" s="67"/>
      <c r="L87" s="12" t="s">
        <v>326</v>
      </c>
    </row>
    <row r="88" spans="2:12" ht="13.5">
      <c r="B88" s="11" t="s">
        <v>331</v>
      </c>
      <c r="C88" s="58" t="s">
        <v>47</v>
      </c>
      <c r="D88" s="55" t="s">
        <v>332</v>
      </c>
      <c r="E88" s="9" t="s">
        <v>333</v>
      </c>
      <c r="F88" s="9" t="s">
        <v>41</v>
      </c>
      <c r="G88" s="24">
        <v>100</v>
      </c>
      <c r="H88" s="29">
        <v>1112.41</v>
      </c>
      <c r="I88" s="29">
        <v>0.75</v>
      </c>
      <c r="J88" s="36">
        <v>6.4404</v>
      </c>
      <c r="K88" s="67"/>
      <c r="L88" s="12" t="s">
        <v>326</v>
      </c>
    </row>
    <row r="89" spans="2:12" ht="13.5">
      <c r="B89" s="11" t="s">
        <v>652</v>
      </c>
      <c r="C89" s="58" t="s">
        <v>95</v>
      </c>
      <c r="D89" s="55" t="s">
        <v>653</v>
      </c>
      <c r="E89" s="9" t="s">
        <v>330</v>
      </c>
      <c r="F89" s="9" t="s">
        <v>97</v>
      </c>
      <c r="G89" s="24">
        <v>100</v>
      </c>
      <c r="H89" s="29">
        <v>1039.82</v>
      </c>
      <c r="I89" s="29">
        <v>0.7</v>
      </c>
      <c r="J89" s="36">
        <v>4.58</v>
      </c>
      <c r="K89" s="67"/>
      <c r="L89" s="12" t="s">
        <v>326</v>
      </c>
    </row>
    <row r="90" spans="2:12" ht="13.5">
      <c r="B90" s="11" t="s">
        <v>758</v>
      </c>
      <c r="C90" s="58" t="s">
        <v>683</v>
      </c>
      <c r="D90" s="55" t="s">
        <v>759</v>
      </c>
      <c r="E90" s="9" t="s">
        <v>333</v>
      </c>
      <c r="F90" s="9" t="s">
        <v>82</v>
      </c>
      <c r="G90" s="24">
        <v>100</v>
      </c>
      <c r="H90" s="29">
        <v>1024.53</v>
      </c>
      <c r="I90" s="29">
        <v>0.69</v>
      </c>
      <c r="J90" s="36">
        <v>5.7875</v>
      </c>
      <c r="K90" s="67"/>
      <c r="L90" s="12" t="s">
        <v>326</v>
      </c>
    </row>
    <row r="91" spans="2:12" ht="13.5">
      <c r="B91" s="11" t="s">
        <v>760</v>
      </c>
      <c r="C91" s="58" t="s">
        <v>761</v>
      </c>
      <c r="D91" s="55" t="s">
        <v>762</v>
      </c>
      <c r="E91" s="9" t="s">
        <v>583</v>
      </c>
      <c r="F91" s="9" t="s">
        <v>82</v>
      </c>
      <c r="G91" s="24">
        <v>72</v>
      </c>
      <c r="H91" s="29">
        <v>946.34</v>
      </c>
      <c r="I91" s="29">
        <v>0.64</v>
      </c>
      <c r="J91" s="36">
        <v>4.5</v>
      </c>
      <c r="K91" s="67"/>
      <c r="L91" s="12" t="s">
        <v>326</v>
      </c>
    </row>
    <row r="92" spans="2:12" ht="13.5">
      <c r="B92" s="11" t="s">
        <v>576</v>
      </c>
      <c r="C92" s="58" t="s">
        <v>340</v>
      </c>
      <c r="D92" s="55" t="s">
        <v>577</v>
      </c>
      <c r="E92" s="9" t="s">
        <v>333</v>
      </c>
      <c r="F92" s="9" t="s">
        <v>52</v>
      </c>
      <c r="G92" s="24">
        <v>80</v>
      </c>
      <c r="H92" s="29">
        <v>798.24</v>
      </c>
      <c r="I92" s="29">
        <v>0.54</v>
      </c>
      <c r="J92" s="36">
        <v>5.56</v>
      </c>
      <c r="K92" s="67"/>
      <c r="L92" s="12" t="s">
        <v>326</v>
      </c>
    </row>
    <row r="93" spans="2:12" ht="13.5">
      <c r="B93" s="11" t="s">
        <v>578</v>
      </c>
      <c r="C93" s="58" t="s">
        <v>256</v>
      </c>
      <c r="D93" s="55" t="s">
        <v>579</v>
      </c>
      <c r="E93" s="9" t="s">
        <v>333</v>
      </c>
      <c r="F93" s="9" t="s">
        <v>258</v>
      </c>
      <c r="G93" s="24">
        <v>70</v>
      </c>
      <c r="H93" s="29">
        <v>712.94</v>
      </c>
      <c r="I93" s="29">
        <v>0.48</v>
      </c>
      <c r="J93" s="36">
        <v>4.25</v>
      </c>
      <c r="K93" s="67"/>
      <c r="L93" s="12"/>
    </row>
    <row r="94" spans="2:12" ht="13.5">
      <c r="B94" s="11" t="s">
        <v>342</v>
      </c>
      <c r="C94" s="58" t="s">
        <v>343</v>
      </c>
      <c r="D94" s="55" t="s">
        <v>344</v>
      </c>
      <c r="E94" s="9" t="s">
        <v>345</v>
      </c>
      <c r="F94" s="9" t="s">
        <v>82</v>
      </c>
      <c r="G94" s="24">
        <v>55</v>
      </c>
      <c r="H94" s="29">
        <v>566.79</v>
      </c>
      <c r="I94" s="29">
        <v>0.38</v>
      </c>
      <c r="J94" s="36">
        <v>8.945</v>
      </c>
      <c r="K94" s="67"/>
      <c r="L94" s="12" t="s">
        <v>326</v>
      </c>
    </row>
    <row r="95" spans="2:12" ht="13.5">
      <c r="B95" s="11" t="s">
        <v>763</v>
      </c>
      <c r="C95" s="58" t="s">
        <v>555</v>
      </c>
      <c r="D95" s="55" t="s">
        <v>764</v>
      </c>
      <c r="E95" s="9" t="s">
        <v>333</v>
      </c>
      <c r="F95" s="9" t="s">
        <v>82</v>
      </c>
      <c r="G95" s="24">
        <v>50</v>
      </c>
      <c r="H95" s="29">
        <v>513.15</v>
      </c>
      <c r="I95" s="29">
        <v>0.35</v>
      </c>
      <c r="J95" s="36">
        <v>4.45</v>
      </c>
      <c r="K95" s="67"/>
      <c r="L95" s="12" t="s">
        <v>326</v>
      </c>
    </row>
    <row r="96" spans="2:12" ht="13.5">
      <c r="B96" s="11" t="s">
        <v>680</v>
      </c>
      <c r="C96" s="58" t="s">
        <v>256</v>
      </c>
      <c r="D96" s="55" t="s">
        <v>681</v>
      </c>
      <c r="E96" s="9" t="s">
        <v>333</v>
      </c>
      <c r="F96" s="9" t="s">
        <v>258</v>
      </c>
      <c r="G96" s="24">
        <v>50</v>
      </c>
      <c r="H96" s="29">
        <v>511.33</v>
      </c>
      <c r="I96" s="29">
        <v>0.34</v>
      </c>
      <c r="J96" s="36">
        <v>4.25</v>
      </c>
      <c r="K96" s="67"/>
      <c r="L96" s="12" t="s">
        <v>326</v>
      </c>
    </row>
    <row r="97" spans="2:12" ht="13.5">
      <c r="B97" s="11" t="s">
        <v>765</v>
      </c>
      <c r="C97" s="58" t="s">
        <v>766</v>
      </c>
      <c r="D97" s="55" t="s">
        <v>767</v>
      </c>
      <c r="E97" s="9" t="s">
        <v>411</v>
      </c>
      <c r="F97" s="9" t="s">
        <v>41</v>
      </c>
      <c r="G97" s="24">
        <v>50</v>
      </c>
      <c r="H97" s="29">
        <v>501.35</v>
      </c>
      <c r="I97" s="29">
        <v>0.34</v>
      </c>
      <c r="J97" s="36">
        <v>9.447</v>
      </c>
      <c r="K97" s="67">
        <v>8.609427462900001</v>
      </c>
      <c r="L97" s="12" t="s">
        <v>326</v>
      </c>
    </row>
    <row r="98" spans="2:12" ht="13.5">
      <c r="B98" s="11" t="s">
        <v>768</v>
      </c>
      <c r="C98" s="58" t="s">
        <v>555</v>
      </c>
      <c r="D98" s="55" t="s">
        <v>769</v>
      </c>
      <c r="E98" s="9" t="s">
        <v>333</v>
      </c>
      <c r="F98" s="9" t="s">
        <v>82</v>
      </c>
      <c r="G98" s="24">
        <v>50</v>
      </c>
      <c r="H98" s="29">
        <v>498.82</v>
      </c>
      <c r="I98" s="29">
        <v>0.34</v>
      </c>
      <c r="J98" s="36">
        <v>5.865</v>
      </c>
      <c r="K98" s="67"/>
      <c r="L98" s="12" t="s">
        <v>326</v>
      </c>
    </row>
    <row r="99" spans="2:12" ht="13.5">
      <c r="B99" s="11" t="s">
        <v>336</v>
      </c>
      <c r="C99" s="58" t="s">
        <v>337</v>
      </c>
      <c r="D99" s="55" t="s">
        <v>338</v>
      </c>
      <c r="E99" s="9" t="s">
        <v>333</v>
      </c>
      <c r="F99" s="9" t="s">
        <v>82</v>
      </c>
      <c r="G99" s="24">
        <v>40</v>
      </c>
      <c r="H99" s="29">
        <v>408.91</v>
      </c>
      <c r="I99" s="29">
        <v>0.28</v>
      </c>
      <c r="J99" s="36">
        <v>4.165</v>
      </c>
      <c r="K99" s="67"/>
      <c r="L99" s="12" t="s">
        <v>326</v>
      </c>
    </row>
    <row r="100" spans="2:12" ht="13.5">
      <c r="B100" s="11" t="s">
        <v>580</v>
      </c>
      <c r="C100" s="58" t="s">
        <v>581</v>
      </c>
      <c r="D100" s="55" t="s">
        <v>582</v>
      </c>
      <c r="E100" s="9" t="s">
        <v>583</v>
      </c>
      <c r="F100" s="9" t="s">
        <v>82</v>
      </c>
      <c r="G100" s="24">
        <v>22</v>
      </c>
      <c r="H100" s="29">
        <v>294.22</v>
      </c>
      <c r="I100" s="29">
        <v>0.2</v>
      </c>
      <c r="J100" s="36">
        <v>4.4149</v>
      </c>
      <c r="K100" s="67"/>
      <c r="L100" s="12" t="s">
        <v>326</v>
      </c>
    </row>
    <row r="101" spans="2:12" ht="13.5">
      <c r="B101" s="11" t="s">
        <v>770</v>
      </c>
      <c r="C101" s="58" t="s">
        <v>590</v>
      </c>
      <c r="D101" s="55" t="s">
        <v>771</v>
      </c>
      <c r="E101" s="9" t="s">
        <v>583</v>
      </c>
      <c r="F101" s="9" t="s">
        <v>82</v>
      </c>
      <c r="G101" s="24">
        <v>20</v>
      </c>
      <c r="H101" s="29">
        <v>204.25</v>
      </c>
      <c r="I101" s="29">
        <v>0.14</v>
      </c>
      <c r="J101" s="36">
        <v>4.1501</v>
      </c>
      <c r="K101" s="67"/>
      <c r="L101" s="12" t="s">
        <v>326</v>
      </c>
    </row>
    <row r="102" spans="2:12" ht="13.5">
      <c r="B102" s="11" t="s">
        <v>772</v>
      </c>
      <c r="C102" s="58" t="s">
        <v>347</v>
      </c>
      <c r="D102" s="55" t="s">
        <v>773</v>
      </c>
      <c r="E102" s="9" t="s">
        <v>333</v>
      </c>
      <c r="F102" s="9" t="s">
        <v>82</v>
      </c>
      <c r="G102" s="24">
        <v>20</v>
      </c>
      <c r="H102" s="29">
        <v>200.93</v>
      </c>
      <c r="I102" s="29">
        <v>0.14</v>
      </c>
      <c r="J102" s="36">
        <v>3.5251</v>
      </c>
      <c r="K102" s="67"/>
      <c r="L102" s="12" t="s">
        <v>326</v>
      </c>
    </row>
    <row r="103" spans="2:12" ht="13.5">
      <c r="B103" s="11" t="s">
        <v>327</v>
      </c>
      <c r="C103" s="58" t="s">
        <v>328</v>
      </c>
      <c r="D103" s="55" t="s">
        <v>329</v>
      </c>
      <c r="E103" s="9" t="s">
        <v>330</v>
      </c>
      <c r="F103" s="9" t="s">
        <v>41</v>
      </c>
      <c r="G103" s="24">
        <v>10</v>
      </c>
      <c r="H103" s="29">
        <v>103.26</v>
      </c>
      <c r="I103" s="29">
        <v>0.07</v>
      </c>
      <c r="J103" s="36">
        <v>8.158</v>
      </c>
      <c r="K103" s="67">
        <v>4.65822358115</v>
      </c>
      <c r="L103" s="12" t="s">
        <v>326</v>
      </c>
    </row>
    <row r="104" spans="2:12" ht="13.5">
      <c r="B104" s="11" t="s">
        <v>349</v>
      </c>
      <c r="C104" s="58" t="s">
        <v>350</v>
      </c>
      <c r="D104" s="55" t="s">
        <v>351</v>
      </c>
      <c r="E104" s="9" t="s">
        <v>930</v>
      </c>
      <c r="F104" s="9" t="s">
        <v>41</v>
      </c>
      <c r="G104" s="24">
        <v>50</v>
      </c>
      <c r="H104" s="63">
        <v>0</v>
      </c>
      <c r="I104" s="29" t="s">
        <v>928</v>
      </c>
      <c r="J104" s="36">
        <v>0</v>
      </c>
      <c r="K104" s="67"/>
      <c r="L104" s="12" t="s">
        <v>938</v>
      </c>
    </row>
    <row r="105" spans="3:12" ht="13.5">
      <c r="C105" s="61" t="s">
        <v>209</v>
      </c>
      <c r="D105" s="55"/>
      <c r="E105" s="9"/>
      <c r="F105" s="9"/>
      <c r="G105" s="24"/>
      <c r="H105" s="30">
        <v>24173.43</v>
      </c>
      <c r="I105" s="30">
        <v>16.3</v>
      </c>
      <c r="J105" s="36"/>
      <c r="K105" s="67"/>
      <c r="L105" s="12"/>
    </row>
    <row r="106" spans="3:12" ht="13.5">
      <c r="C106" s="58"/>
      <c r="D106" s="55"/>
      <c r="E106" s="9"/>
      <c r="F106" s="9"/>
      <c r="G106" s="24"/>
      <c r="H106" s="29"/>
      <c r="I106" s="29"/>
      <c r="J106" s="36"/>
      <c r="K106" s="67"/>
      <c r="L106" s="12"/>
    </row>
    <row r="107" spans="3:12" ht="13.5">
      <c r="C107" s="61" t="s">
        <v>7</v>
      </c>
      <c r="D107" s="55"/>
      <c r="E107" s="9"/>
      <c r="F107" s="9"/>
      <c r="G107" s="24"/>
      <c r="H107" s="29" t="s">
        <v>2</v>
      </c>
      <c r="I107" s="29" t="s">
        <v>2</v>
      </c>
      <c r="J107" s="36"/>
      <c r="K107" s="67"/>
      <c r="L107" s="12"/>
    </row>
    <row r="108" spans="3:12" ht="13.5">
      <c r="C108" s="58"/>
      <c r="D108" s="55"/>
      <c r="E108" s="9"/>
      <c r="F108" s="9"/>
      <c r="G108" s="24"/>
      <c r="H108" s="29"/>
      <c r="I108" s="29"/>
      <c r="J108" s="36"/>
      <c r="K108" s="67"/>
      <c r="L108" s="12"/>
    </row>
    <row r="109" spans="3:12" ht="13.5">
      <c r="C109" s="61" t="s">
        <v>8</v>
      </c>
      <c r="D109" s="55"/>
      <c r="E109" s="9"/>
      <c r="F109" s="9"/>
      <c r="G109" s="24"/>
      <c r="H109" s="29" t="s">
        <v>2</v>
      </c>
      <c r="I109" s="29" t="s">
        <v>2</v>
      </c>
      <c r="J109" s="36"/>
      <c r="K109" s="67"/>
      <c r="L109" s="12"/>
    </row>
    <row r="110" spans="3:12" ht="13.5">
      <c r="C110" s="58"/>
      <c r="D110" s="55"/>
      <c r="E110" s="9"/>
      <c r="F110" s="9"/>
      <c r="G110" s="24"/>
      <c r="H110" s="29"/>
      <c r="I110" s="29"/>
      <c r="J110" s="36"/>
      <c r="K110" s="67"/>
      <c r="L110" s="12"/>
    </row>
    <row r="111" spans="3:12" ht="13.5">
      <c r="C111" s="60" t="s">
        <v>9</v>
      </c>
      <c r="D111" s="55"/>
      <c r="E111" s="9"/>
      <c r="F111" s="9"/>
      <c r="G111" s="24"/>
      <c r="H111" s="29"/>
      <c r="I111" s="29"/>
      <c r="J111" s="36"/>
      <c r="K111" s="67"/>
      <c r="L111" s="12"/>
    </row>
    <row r="112" spans="2:12" ht="13.5">
      <c r="B112" s="11" t="s">
        <v>774</v>
      </c>
      <c r="C112" s="58" t="s">
        <v>775</v>
      </c>
      <c r="D112" s="55" t="s">
        <v>776</v>
      </c>
      <c r="E112" s="9" t="s">
        <v>355</v>
      </c>
      <c r="F112" s="9"/>
      <c r="G112" s="24">
        <v>3500000</v>
      </c>
      <c r="H112" s="29">
        <v>3652.44</v>
      </c>
      <c r="I112" s="29">
        <v>2.46</v>
      </c>
      <c r="J112" s="36">
        <v>4.4145</v>
      </c>
      <c r="K112" s="67"/>
      <c r="L112" s="12"/>
    </row>
    <row r="113" spans="2:12" ht="13.5">
      <c r="B113" s="11" t="s">
        <v>777</v>
      </c>
      <c r="C113" s="58" t="s">
        <v>778</v>
      </c>
      <c r="D113" s="55" t="s">
        <v>779</v>
      </c>
      <c r="E113" s="9" t="s">
        <v>355</v>
      </c>
      <c r="F113" s="9"/>
      <c r="G113" s="24">
        <v>2500000</v>
      </c>
      <c r="H113" s="29">
        <v>2582.38</v>
      </c>
      <c r="I113" s="29">
        <v>1.74</v>
      </c>
      <c r="J113" s="36">
        <v>4.0305</v>
      </c>
      <c r="K113" s="67"/>
      <c r="L113" s="12"/>
    </row>
    <row r="114" spans="2:12" ht="13.5">
      <c r="B114" s="11" t="s">
        <v>415</v>
      </c>
      <c r="C114" s="58" t="s">
        <v>416</v>
      </c>
      <c r="D114" s="55" t="s">
        <v>417</v>
      </c>
      <c r="E114" s="9" t="s">
        <v>355</v>
      </c>
      <c r="F114" s="9"/>
      <c r="G114" s="24">
        <v>2500000</v>
      </c>
      <c r="H114" s="29">
        <v>2518.13</v>
      </c>
      <c r="I114" s="29">
        <v>1.7</v>
      </c>
      <c r="J114" s="36">
        <v>3.7016</v>
      </c>
      <c r="K114" s="67"/>
      <c r="L114" s="12"/>
    </row>
    <row r="115" spans="2:12" ht="13.5">
      <c r="B115" s="11" t="s">
        <v>605</v>
      </c>
      <c r="C115" s="58" t="s">
        <v>606</v>
      </c>
      <c r="D115" s="55" t="s">
        <v>607</v>
      </c>
      <c r="E115" s="9" t="s">
        <v>355</v>
      </c>
      <c r="F115" s="9"/>
      <c r="G115" s="24">
        <v>2500000</v>
      </c>
      <c r="H115" s="29">
        <v>2496.63</v>
      </c>
      <c r="I115" s="29">
        <v>1.68</v>
      </c>
      <c r="J115" s="36">
        <v>5.6636</v>
      </c>
      <c r="K115" s="67"/>
      <c r="L115" s="12"/>
    </row>
    <row r="116" spans="2:12" ht="13.5">
      <c r="B116" s="11" t="s">
        <v>423</v>
      </c>
      <c r="C116" s="58" t="s">
        <v>424</v>
      </c>
      <c r="D116" s="55" t="s">
        <v>425</v>
      </c>
      <c r="E116" s="9" t="s">
        <v>355</v>
      </c>
      <c r="F116" s="9"/>
      <c r="G116" s="24">
        <v>1500000</v>
      </c>
      <c r="H116" s="29">
        <v>1591.75</v>
      </c>
      <c r="I116" s="29">
        <v>1.07</v>
      </c>
      <c r="J116" s="36">
        <v>6.2015</v>
      </c>
      <c r="K116" s="67"/>
      <c r="L116" s="12"/>
    </row>
    <row r="117" spans="2:12" ht="13.5">
      <c r="B117" s="11" t="s">
        <v>602</v>
      </c>
      <c r="C117" s="58" t="s">
        <v>603</v>
      </c>
      <c r="D117" s="55" t="s">
        <v>604</v>
      </c>
      <c r="E117" s="9" t="s">
        <v>355</v>
      </c>
      <c r="F117" s="9"/>
      <c r="G117" s="24">
        <v>1000000</v>
      </c>
      <c r="H117" s="29">
        <v>1001.92</v>
      </c>
      <c r="I117" s="29">
        <v>0.67</v>
      </c>
      <c r="J117" s="36">
        <v>3.4292</v>
      </c>
      <c r="K117" s="67"/>
      <c r="L117" s="12"/>
    </row>
    <row r="118" spans="2:12" ht="13.5">
      <c r="B118" s="11" t="s">
        <v>780</v>
      </c>
      <c r="C118" s="58" t="s">
        <v>781</v>
      </c>
      <c r="D118" s="55" t="s">
        <v>782</v>
      </c>
      <c r="E118" s="9" t="s">
        <v>355</v>
      </c>
      <c r="F118" s="9"/>
      <c r="G118" s="24">
        <v>1000000</v>
      </c>
      <c r="H118" s="29">
        <v>997.98</v>
      </c>
      <c r="I118" s="29">
        <v>0.67</v>
      </c>
      <c r="J118" s="36">
        <v>6.6911</v>
      </c>
      <c r="K118" s="67"/>
      <c r="L118" s="12"/>
    </row>
    <row r="119" spans="2:12" ht="13.5">
      <c r="B119" s="11" t="s">
        <v>426</v>
      </c>
      <c r="C119" s="58" t="s">
        <v>427</v>
      </c>
      <c r="D119" s="55" t="s">
        <v>428</v>
      </c>
      <c r="E119" s="9" t="s">
        <v>355</v>
      </c>
      <c r="F119" s="9"/>
      <c r="G119" s="24">
        <v>750000</v>
      </c>
      <c r="H119" s="29">
        <v>768.38</v>
      </c>
      <c r="I119" s="29">
        <v>0.52</v>
      </c>
      <c r="J119" s="36">
        <v>6.3439</v>
      </c>
      <c r="K119" s="67"/>
      <c r="L119" s="12"/>
    </row>
    <row r="120" spans="2:12" ht="13.5">
      <c r="B120" s="11" t="s">
        <v>365</v>
      </c>
      <c r="C120" s="58" t="s">
        <v>366</v>
      </c>
      <c r="D120" s="55" t="s">
        <v>367</v>
      </c>
      <c r="E120" s="9" t="s">
        <v>355</v>
      </c>
      <c r="F120" s="9"/>
      <c r="G120" s="24">
        <v>510000</v>
      </c>
      <c r="H120" s="29">
        <v>539.16</v>
      </c>
      <c r="I120" s="29">
        <v>0.36</v>
      </c>
      <c r="J120" s="36">
        <v>6.0577</v>
      </c>
      <c r="K120" s="67"/>
      <c r="L120" s="12"/>
    </row>
    <row r="121" spans="3:12" ht="13.5">
      <c r="C121" s="61" t="s">
        <v>209</v>
      </c>
      <c r="D121" s="55"/>
      <c r="E121" s="9"/>
      <c r="F121" s="9"/>
      <c r="G121" s="24"/>
      <c r="H121" s="30">
        <v>16148.77</v>
      </c>
      <c r="I121" s="30">
        <v>10.87</v>
      </c>
      <c r="J121" s="36"/>
      <c r="K121" s="67"/>
      <c r="L121" s="12"/>
    </row>
    <row r="122" spans="3:12" ht="13.5">
      <c r="C122" s="58"/>
      <c r="D122" s="55"/>
      <c r="E122" s="9"/>
      <c r="F122" s="9"/>
      <c r="G122" s="24"/>
      <c r="H122" s="29"/>
      <c r="I122" s="29"/>
      <c r="J122" s="36"/>
      <c r="K122" s="67"/>
      <c r="L122" s="12"/>
    </row>
    <row r="123" spans="3:12" ht="13.5">
      <c r="C123" s="60" t="s">
        <v>10</v>
      </c>
      <c r="D123" s="55"/>
      <c r="E123" s="9"/>
      <c r="F123" s="9"/>
      <c r="G123" s="24"/>
      <c r="H123" s="29"/>
      <c r="I123" s="29"/>
      <c r="J123" s="36"/>
      <c r="K123" s="67"/>
      <c r="L123" s="12"/>
    </row>
    <row r="124" spans="2:12" ht="13.5">
      <c r="B124" s="11" t="s">
        <v>689</v>
      </c>
      <c r="C124" s="58" t="s">
        <v>690</v>
      </c>
      <c r="D124" s="55" t="s">
        <v>691</v>
      </c>
      <c r="E124" s="9" t="s">
        <v>355</v>
      </c>
      <c r="F124" s="9"/>
      <c r="G124" s="24">
        <v>1500000</v>
      </c>
      <c r="H124" s="29">
        <v>1530.77</v>
      </c>
      <c r="I124" s="29">
        <v>1.03</v>
      </c>
      <c r="J124" s="36">
        <v>3.8245</v>
      </c>
      <c r="K124" s="67"/>
      <c r="L124" s="12"/>
    </row>
    <row r="125" spans="2:12" ht="13.5">
      <c r="B125" s="11" t="s">
        <v>783</v>
      </c>
      <c r="C125" s="58" t="s">
        <v>784</v>
      </c>
      <c r="D125" s="55" t="s">
        <v>785</v>
      </c>
      <c r="E125" s="9" t="s">
        <v>355</v>
      </c>
      <c r="F125" s="9"/>
      <c r="G125" s="24">
        <v>500000</v>
      </c>
      <c r="H125" s="29">
        <v>537.69</v>
      </c>
      <c r="I125" s="29">
        <v>0.36</v>
      </c>
      <c r="J125" s="36">
        <v>5.9907</v>
      </c>
      <c r="K125" s="67"/>
      <c r="L125" s="12"/>
    </row>
    <row r="126" spans="2:12" ht="13.5">
      <c r="B126" s="11" t="s">
        <v>786</v>
      </c>
      <c r="C126" s="58" t="s">
        <v>787</v>
      </c>
      <c r="D126" s="55" t="s">
        <v>788</v>
      </c>
      <c r="E126" s="9" t="s">
        <v>355</v>
      </c>
      <c r="F126" s="9"/>
      <c r="G126" s="24">
        <v>500000</v>
      </c>
      <c r="H126" s="29">
        <v>524.32</v>
      </c>
      <c r="I126" s="29">
        <v>0.35</v>
      </c>
      <c r="J126" s="36">
        <v>6.005</v>
      </c>
      <c r="K126" s="67"/>
      <c r="L126" s="12"/>
    </row>
    <row r="127" spans="3:12" ht="13.5">
      <c r="C127" s="61" t="s">
        <v>209</v>
      </c>
      <c r="D127" s="55"/>
      <c r="E127" s="9"/>
      <c r="F127" s="9"/>
      <c r="G127" s="24"/>
      <c r="H127" s="30">
        <v>2592.78</v>
      </c>
      <c r="I127" s="30">
        <v>1.74</v>
      </c>
      <c r="J127" s="36"/>
      <c r="K127" s="67"/>
      <c r="L127" s="12"/>
    </row>
    <row r="128" spans="3:12" ht="13.5">
      <c r="C128" s="58"/>
      <c r="D128" s="55"/>
      <c r="E128" s="9"/>
      <c r="F128" s="9"/>
      <c r="G128" s="24"/>
      <c r="H128" s="29"/>
      <c r="I128" s="29"/>
      <c r="J128" s="36"/>
      <c r="K128" s="67"/>
      <c r="L128" s="12"/>
    </row>
    <row r="129" spans="1:12" ht="13.5">
      <c r="A129" s="15"/>
      <c r="B129" s="282"/>
      <c r="C129" s="61" t="s">
        <v>11</v>
      </c>
      <c r="D129" s="55"/>
      <c r="E129" s="9"/>
      <c r="F129" s="9"/>
      <c r="G129" s="24"/>
      <c r="H129" s="29"/>
      <c r="I129" s="29"/>
      <c r="J129" s="36"/>
      <c r="K129" s="67"/>
      <c r="L129" s="12"/>
    </row>
    <row r="130" spans="3:12" ht="13.5">
      <c r="C130" s="60" t="s">
        <v>13</v>
      </c>
      <c r="D130" s="55"/>
      <c r="E130" s="9"/>
      <c r="F130" s="9"/>
      <c r="G130" s="24"/>
      <c r="H130" s="29"/>
      <c r="I130" s="29"/>
      <c r="J130" s="36"/>
      <c r="K130" s="67"/>
      <c r="L130" s="12"/>
    </row>
    <row r="131" spans="2:12" ht="13.5">
      <c r="B131" s="11" t="s">
        <v>692</v>
      </c>
      <c r="C131" s="58" t="s">
        <v>469</v>
      </c>
      <c r="D131" s="55" t="s">
        <v>693</v>
      </c>
      <c r="E131" s="9" t="s">
        <v>445</v>
      </c>
      <c r="F131" s="9" t="s">
        <v>82</v>
      </c>
      <c r="G131" s="24">
        <v>280</v>
      </c>
      <c r="H131" s="29">
        <v>1342.38</v>
      </c>
      <c r="I131" s="29">
        <v>0.9</v>
      </c>
      <c r="J131" s="36">
        <v>7.4601</v>
      </c>
      <c r="K131" s="67"/>
      <c r="L131" s="12" t="s">
        <v>326</v>
      </c>
    </row>
    <row r="132" spans="3:12" ht="13.5">
      <c r="C132" s="61" t="s">
        <v>209</v>
      </c>
      <c r="D132" s="55"/>
      <c r="E132" s="9"/>
      <c r="F132" s="9"/>
      <c r="G132" s="24"/>
      <c r="H132" s="30">
        <v>1342.38</v>
      </c>
      <c r="I132" s="30">
        <v>0.9</v>
      </c>
      <c r="J132" s="36"/>
      <c r="K132" s="67"/>
      <c r="L132" s="12"/>
    </row>
    <row r="133" spans="3:12" ht="13.5">
      <c r="C133" s="58"/>
      <c r="D133" s="55"/>
      <c r="E133" s="9"/>
      <c r="F133" s="9"/>
      <c r="G133" s="24"/>
      <c r="H133" s="29"/>
      <c r="I133" s="29"/>
      <c r="J133" s="36"/>
      <c r="K133" s="67"/>
      <c r="L133" s="12"/>
    </row>
    <row r="134" spans="3:12" ht="13.5">
      <c r="C134" s="61" t="s">
        <v>14</v>
      </c>
      <c r="D134" s="55"/>
      <c r="E134" s="9"/>
      <c r="F134" s="9"/>
      <c r="G134" s="24"/>
      <c r="H134" s="29" t="s">
        <v>2</v>
      </c>
      <c r="I134" s="29" t="s">
        <v>2</v>
      </c>
      <c r="J134" s="36"/>
      <c r="K134" s="67"/>
      <c r="L134" s="12"/>
    </row>
    <row r="135" spans="3:12" ht="13.5">
      <c r="C135" s="58"/>
      <c r="D135" s="55"/>
      <c r="E135" s="9"/>
      <c r="F135" s="9"/>
      <c r="G135" s="24"/>
      <c r="H135" s="29"/>
      <c r="I135" s="29"/>
      <c r="J135" s="36"/>
      <c r="K135" s="67"/>
      <c r="L135" s="12"/>
    </row>
    <row r="136" spans="3:12" ht="13.5">
      <c r="C136" s="61" t="s">
        <v>15</v>
      </c>
      <c r="D136" s="55"/>
      <c r="E136" s="9"/>
      <c r="F136" s="9"/>
      <c r="G136" s="24"/>
      <c r="H136" s="29" t="s">
        <v>2</v>
      </c>
      <c r="I136" s="29" t="s">
        <v>2</v>
      </c>
      <c r="J136" s="36"/>
      <c r="K136" s="67"/>
      <c r="L136" s="12"/>
    </row>
    <row r="137" spans="3:12" ht="13.5">
      <c r="C137" s="58"/>
      <c r="D137" s="55"/>
      <c r="E137" s="9"/>
      <c r="F137" s="9"/>
      <c r="G137" s="24"/>
      <c r="H137" s="29"/>
      <c r="I137" s="29"/>
      <c r="J137" s="36"/>
      <c r="K137" s="67"/>
      <c r="L137" s="12"/>
    </row>
    <row r="138" spans="3:12" ht="13.5">
      <c r="C138" s="61" t="s">
        <v>16</v>
      </c>
      <c r="D138" s="55"/>
      <c r="E138" s="9"/>
      <c r="F138" s="9"/>
      <c r="G138" s="24"/>
      <c r="H138" s="29" t="s">
        <v>2</v>
      </c>
      <c r="I138" s="29" t="s">
        <v>2</v>
      </c>
      <c r="J138" s="36"/>
      <c r="K138" s="67"/>
      <c r="L138" s="12"/>
    </row>
    <row r="139" spans="3:12" ht="13.5">
      <c r="C139" s="58"/>
      <c r="D139" s="55"/>
      <c r="E139" s="9"/>
      <c r="F139" s="9"/>
      <c r="G139" s="24"/>
      <c r="H139" s="29"/>
      <c r="I139" s="29"/>
      <c r="J139" s="36"/>
      <c r="K139" s="67"/>
      <c r="L139" s="12"/>
    </row>
    <row r="140" spans="1:12" ht="13.5">
      <c r="A140" s="15"/>
      <c r="B140" s="282"/>
      <c r="C140" s="61" t="s">
        <v>17</v>
      </c>
      <c r="D140" s="55"/>
      <c r="E140" s="9"/>
      <c r="F140" s="9"/>
      <c r="G140" s="24"/>
      <c r="H140" s="29"/>
      <c r="I140" s="29"/>
      <c r="J140" s="36"/>
      <c r="K140" s="67"/>
      <c r="L140" s="12"/>
    </row>
    <row r="141" spans="1:12" ht="13.5">
      <c r="A141" s="282"/>
      <c r="B141" s="282"/>
      <c r="C141" s="61" t="s">
        <v>18</v>
      </c>
      <c r="D141" s="55"/>
      <c r="E141" s="9"/>
      <c r="F141" s="9"/>
      <c r="G141" s="24"/>
      <c r="H141" s="29" t="s">
        <v>2</v>
      </c>
      <c r="I141" s="29" t="s">
        <v>2</v>
      </c>
      <c r="J141" s="36"/>
      <c r="K141" s="67"/>
      <c r="L141" s="12"/>
    </row>
    <row r="142" spans="1:12" ht="13.5">
      <c r="A142" s="282"/>
      <c r="B142" s="282"/>
      <c r="C142" s="61"/>
      <c r="D142" s="55"/>
      <c r="E142" s="9"/>
      <c r="F142" s="9"/>
      <c r="G142" s="24"/>
      <c r="H142" s="29"/>
      <c r="I142" s="29"/>
      <c r="J142" s="36"/>
      <c r="K142" s="67"/>
      <c r="L142" s="12"/>
    </row>
    <row r="143" spans="1:12" ht="13.5">
      <c r="A143" s="282"/>
      <c r="B143" s="282"/>
      <c r="C143" s="61" t="s">
        <v>19</v>
      </c>
      <c r="D143" s="55"/>
      <c r="E143" s="9"/>
      <c r="F143" s="9"/>
      <c r="G143" s="24"/>
      <c r="H143" s="29" t="s">
        <v>2</v>
      </c>
      <c r="I143" s="29" t="s">
        <v>2</v>
      </c>
      <c r="J143" s="36"/>
      <c r="K143" s="67"/>
      <c r="L143" s="12"/>
    </row>
    <row r="144" spans="1:12" ht="13.5">
      <c r="A144" s="282"/>
      <c r="B144" s="282"/>
      <c r="C144" s="61"/>
      <c r="D144" s="55"/>
      <c r="E144" s="9"/>
      <c r="F144" s="9"/>
      <c r="G144" s="24"/>
      <c r="H144" s="29"/>
      <c r="I144" s="29"/>
      <c r="J144" s="36"/>
      <c r="K144" s="67"/>
      <c r="L144" s="12"/>
    </row>
    <row r="145" spans="1:12" ht="13.5">
      <c r="A145" s="282"/>
      <c r="B145" s="282"/>
      <c r="C145" s="61" t="s">
        <v>20</v>
      </c>
      <c r="D145" s="55"/>
      <c r="E145" s="9"/>
      <c r="F145" s="9"/>
      <c r="G145" s="24"/>
      <c r="H145" s="29" t="s">
        <v>2</v>
      </c>
      <c r="I145" s="29" t="s">
        <v>2</v>
      </c>
      <c r="J145" s="36"/>
      <c r="K145" s="67"/>
      <c r="L145" s="12"/>
    </row>
    <row r="146" spans="1:12" ht="13.5">
      <c r="A146" s="282"/>
      <c r="B146" s="282"/>
      <c r="C146" s="61"/>
      <c r="D146" s="55"/>
      <c r="E146" s="9"/>
      <c r="F146" s="9"/>
      <c r="G146" s="24"/>
      <c r="H146" s="29"/>
      <c r="I146" s="29"/>
      <c r="J146" s="36"/>
      <c r="K146" s="67"/>
      <c r="L146" s="12"/>
    </row>
    <row r="147" spans="1:12" ht="13.5">
      <c r="A147" s="282"/>
      <c r="B147" s="282"/>
      <c r="C147" s="61" t="s">
        <v>21</v>
      </c>
      <c r="D147" s="55"/>
      <c r="E147" s="9"/>
      <c r="F147" s="9"/>
      <c r="G147" s="24"/>
      <c r="H147" s="29" t="s">
        <v>2</v>
      </c>
      <c r="I147" s="29" t="s">
        <v>2</v>
      </c>
      <c r="J147" s="36"/>
      <c r="K147" s="67"/>
      <c r="L147" s="12"/>
    </row>
    <row r="148" spans="1:12" ht="13.5">
      <c r="A148" s="282"/>
      <c r="B148" s="282"/>
      <c r="C148" s="61"/>
      <c r="D148" s="55"/>
      <c r="E148" s="9"/>
      <c r="F148" s="9"/>
      <c r="G148" s="24"/>
      <c r="H148" s="29"/>
      <c r="I148" s="29"/>
      <c r="J148" s="36"/>
      <c r="K148" s="67"/>
      <c r="L148" s="12"/>
    </row>
    <row r="149" spans="3:12" ht="13.5">
      <c r="C149" s="60" t="s">
        <v>22</v>
      </c>
      <c r="D149" s="55"/>
      <c r="E149" s="9"/>
      <c r="F149" s="9"/>
      <c r="G149" s="24"/>
      <c r="H149" s="29"/>
      <c r="I149" s="29"/>
      <c r="J149" s="36"/>
      <c r="K149" s="67"/>
      <c r="L149" s="12"/>
    </row>
    <row r="150" spans="2:12" ht="13.5">
      <c r="B150" s="11" t="s">
        <v>217</v>
      </c>
      <c r="C150" s="58" t="s">
        <v>218</v>
      </c>
      <c r="D150" s="55"/>
      <c r="E150" s="9"/>
      <c r="F150" s="9"/>
      <c r="G150" s="24"/>
      <c r="H150" s="29">
        <v>4877.65</v>
      </c>
      <c r="I150" s="29">
        <v>3.29</v>
      </c>
      <c r="J150" s="36"/>
      <c r="K150" s="67"/>
      <c r="L150" s="12"/>
    </row>
    <row r="151" spans="3:12" ht="13.5">
      <c r="C151" s="61" t="s">
        <v>209</v>
      </c>
      <c r="D151" s="55"/>
      <c r="E151" s="9"/>
      <c r="F151" s="9"/>
      <c r="G151" s="24"/>
      <c r="H151" s="30">
        <v>4877.65</v>
      </c>
      <c r="I151" s="30">
        <v>3.29</v>
      </c>
      <c r="J151" s="36"/>
      <c r="K151" s="67"/>
      <c r="L151" s="12"/>
    </row>
    <row r="152" spans="3:12" ht="13.5">
      <c r="C152" s="58"/>
      <c r="D152" s="55"/>
      <c r="E152" s="9"/>
      <c r="F152" s="9"/>
      <c r="G152" s="24"/>
      <c r="H152" s="29"/>
      <c r="I152" s="29"/>
      <c r="J152" s="36"/>
      <c r="K152" s="67"/>
      <c r="L152" s="12"/>
    </row>
    <row r="153" spans="1:12" ht="13.5">
      <c r="A153" s="15"/>
      <c r="B153" s="282"/>
      <c r="C153" s="61" t="s">
        <v>23</v>
      </c>
      <c r="D153" s="55"/>
      <c r="E153" s="9"/>
      <c r="F153" s="9"/>
      <c r="G153" s="24"/>
      <c r="H153" s="29"/>
      <c r="I153" s="29"/>
      <c r="J153" s="36"/>
      <c r="K153" s="67"/>
      <c r="L153" s="12"/>
    </row>
    <row r="154" spans="2:12" ht="13.5">
      <c r="B154" s="11"/>
      <c r="C154" s="58" t="s">
        <v>219</v>
      </c>
      <c r="D154" s="55"/>
      <c r="E154" s="9"/>
      <c r="F154" s="9"/>
      <c r="G154" s="24"/>
      <c r="H154" s="29">
        <v>1119.47</v>
      </c>
      <c r="I154" s="29">
        <v>0.77</v>
      </c>
      <c r="J154" s="36"/>
      <c r="K154" s="67"/>
      <c r="L154" s="12"/>
    </row>
    <row r="155" spans="3:12" ht="13.5">
      <c r="C155" s="61" t="s">
        <v>209</v>
      </c>
      <c r="D155" s="55"/>
      <c r="E155" s="9"/>
      <c r="F155" s="9"/>
      <c r="G155" s="24"/>
      <c r="H155" s="30">
        <v>1119.47</v>
      </c>
      <c r="I155" s="30">
        <v>0.77</v>
      </c>
      <c r="J155" s="36"/>
      <c r="K155" s="67"/>
      <c r="L155" s="12"/>
    </row>
    <row r="156" spans="3:12" ht="13.5">
      <c r="C156" s="58"/>
      <c r="D156" s="55"/>
      <c r="E156" s="9"/>
      <c r="F156" s="9"/>
      <c r="G156" s="24"/>
      <c r="H156" s="29"/>
      <c r="I156" s="29"/>
      <c r="J156" s="36"/>
      <c r="K156" s="67"/>
      <c r="L156" s="12"/>
    </row>
    <row r="157" spans="3:12" ht="14.25" thickBot="1">
      <c r="C157" s="62" t="s">
        <v>220</v>
      </c>
      <c r="D157" s="56"/>
      <c r="E157" s="6"/>
      <c r="F157" s="7"/>
      <c r="G157" s="25"/>
      <c r="H157" s="31">
        <v>148465.6</v>
      </c>
      <c r="I157" s="31">
        <f>_xlfn.SUMIFS(I:I,C:C,"Total")</f>
        <v>100</v>
      </c>
      <c r="J157" s="37"/>
      <c r="K157" s="68"/>
      <c r="L157" s="8"/>
    </row>
    <row r="159" spans="3:9" s="50" customFormat="1" ht="15.75">
      <c r="C159" s="50" t="s">
        <v>921</v>
      </c>
      <c r="G159" s="51"/>
      <c r="H159" s="51"/>
      <c r="I159" s="51"/>
    </row>
    <row r="160" spans="2:10" s="42" customFormat="1" ht="27">
      <c r="B160" s="43"/>
      <c r="C160" s="43" t="s">
        <v>916</v>
      </c>
      <c r="D160" s="43" t="s">
        <v>917</v>
      </c>
      <c r="E160" s="43" t="s">
        <v>918</v>
      </c>
      <c r="F160" s="43" t="s">
        <v>32</v>
      </c>
      <c r="G160" s="44" t="s">
        <v>33</v>
      </c>
      <c r="H160" s="45" t="s">
        <v>919</v>
      </c>
      <c r="I160" s="44" t="s">
        <v>35</v>
      </c>
      <c r="J160" s="43" t="s">
        <v>37</v>
      </c>
    </row>
    <row r="161" spans="2:10" s="42" customFormat="1" ht="13.5">
      <c r="B161" s="43"/>
      <c r="C161" s="43" t="s">
        <v>891</v>
      </c>
      <c r="D161" s="43"/>
      <c r="E161" s="43"/>
      <c r="F161" s="43"/>
      <c r="G161" s="44"/>
      <c r="H161" s="45"/>
      <c r="I161" s="44"/>
      <c r="J161" s="43"/>
    </row>
    <row r="162" spans="2:10" s="2" customFormat="1" ht="13.5">
      <c r="B162" s="46">
        <v>2211197</v>
      </c>
      <c r="C162" s="46" t="s">
        <v>889</v>
      </c>
      <c r="D162" s="46" t="s">
        <v>890</v>
      </c>
      <c r="E162" s="46"/>
      <c r="F162" s="46" t="s">
        <v>52</v>
      </c>
      <c r="G162" s="47">
        <v>-165000</v>
      </c>
      <c r="H162" s="47">
        <v>-4158.9075</v>
      </c>
      <c r="I162" s="47">
        <v>-2.8</v>
      </c>
      <c r="J162" s="46"/>
    </row>
    <row r="163" spans="2:10" s="2" customFormat="1" ht="13.5">
      <c r="B163" s="46">
        <v>2211142</v>
      </c>
      <c r="C163" s="46" t="s">
        <v>892</v>
      </c>
      <c r="D163" s="46" t="s">
        <v>890</v>
      </c>
      <c r="E163" s="46"/>
      <c r="F163" s="46" t="s">
        <v>82</v>
      </c>
      <c r="G163" s="47">
        <v>-113400</v>
      </c>
      <c r="H163" s="47">
        <v>-3131.8245</v>
      </c>
      <c r="I163" s="47">
        <v>-2.11</v>
      </c>
      <c r="J163" s="46"/>
    </row>
    <row r="164" spans="2:10" s="2" customFormat="1" ht="13.5">
      <c r="B164" s="46">
        <v>2211145</v>
      </c>
      <c r="C164" s="46" t="s">
        <v>893</v>
      </c>
      <c r="D164" s="46" t="s">
        <v>890</v>
      </c>
      <c r="E164" s="46"/>
      <c r="F164" s="46" t="s">
        <v>97</v>
      </c>
      <c r="G164" s="47">
        <v>-479450</v>
      </c>
      <c r="H164" s="47">
        <v>-2342.5927</v>
      </c>
      <c r="I164" s="47">
        <v>-1.58</v>
      </c>
      <c r="J164" s="46"/>
    </row>
    <row r="165" spans="2:10" s="2" customFormat="1" ht="13.5">
      <c r="B165" s="46">
        <v>2211120</v>
      </c>
      <c r="C165" s="46" t="s">
        <v>894</v>
      </c>
      <c r="D165" s="46" t="s">
        <v>890</v>
      </c>
      <c r="E165" s="46"/>
      <c r="F165" s="46" t="s">
        <v>41</v>
      </c>
      <c r="G165" s="47">
        <v>-1161000</v>
      </c>
      <c r="H165" s="47">
        <v>-2018.979</v>
      </c>
      <c r="I165" s="47">
        <v>-1.36</v>
      </c>
      <c r="J165" s="46"/>
    </row>
    <row r="166" spans="2:10" s="2" customFormat="1" ht="13.5">
      <c r="B166" s="46">
        <v>2211209</v>
      </c>
      <c r="C166" s="46" t="s">
        <v>895</v>
      </c>
      <c r="D166" s="46" t="s">
        <v>890</v>
      </c>
      <c r="E166" s="46"/>
      <c r="F166" s="46" t="s">
        <v>113</v>
      </c>
      <c r="G166" s="47">
        <v>-1221750</v>
      </c>
      <c r="H166" s="47">
        <v>-1950.523875</v>
      </c>
      <c r="I166" s="47">
        <v>-1.31</v>
      </c>
      <c r="J166" s="46"/>
    </row>
    <row r="167" spans="2:10" s="2" customFormat="1" ht="13.5">
      <c r="B167" s="46">
        <v>2211198</v>
      </c>
      <c r="C167" s="46" t="s">
        <v>896</v>
      </c>
      <c r="D167" s="46" t="s">
        <v>890</v>
      </c>
      <c r="E167" s="46"/>
      <c r="F167" s="46" t="s">
        <v>74</v>
      </c>
      <c r="G167" s="47">
        <v>-1586500</v>
      </c>
      <c r="H167" s="47">
        <v>-1812.57625</v>
      </c>
      <c r="I167" s="47">
        <v>-1.22</v>
      </c>
      <c r="J167" s="46"/>
    </row>
    <row r="168" spans="2:10" s="2" customFormat="1" ht="13.5">
      <c r="B168" s="46">
        <v>2211211</v>
      </c>
      <c r="C168" s="46" t="s">
        <v>897</v>
      </c>
      <c r="D168" s="46" t="s">
        <v>890</v>
      </c>
      <c r="E168" s="46"/>
      <c r="F168" s="46" t="s">
        <v>45</v>
      </c>
      <c r="G168" s="47">
        <v>-39900</v>
      </c>
      <c r="H168" s="47">
        <v>-1505.60655</v>
      </c>
      <c r="I168" s="47">
        <v>-1.01</v>
      </c>
      <c r="J168" s="46"/>
    </row>
    <row r="169" spans="2:10" s="2" customFormat="1" ht="13.5">
      <c r="B169" s="46">
        <v>2211223</v>
      </c>
      <c r="C169" s="46" t="s">
        <v>898</v>
      </c>
      <c r="D169" s="46" t="s">
        <v>890</v>
      </c>
      <c r="E169" s="46"/>
      <c r="F169" s="46" t="s">
        <v>134</v>
      </c>
      <c r="G169" s="47">
        <v>-444000</v>
      </c>
      <c r="H169" s="47">
        <v>-1350.87</v>
      </c>
      <c r="I169" s="47">
        <v>-0.91</v>
      </c>
      <c r="J169" s="46"/>
    </row>
    <row r="170" spans="2:10" s="2" customFormat="1" ht="13.5">
      <c r="B170" s="46">
        <v>2211204</v>
      </c>
      <c r="C170" s="46" t="s">
        <v>899</v>
      </c>
      <c r="D170" s="46" t="s">
        <v>890</v>
      </c>
      <c r="E170" s="46"/>
      <c r="F170" s="46" t="s">
        <v>63</v>
      </c>
      <c r="G170" s="47">
        <v>-147000</v>
      </c>
      <c r="H170" s="47">
        <v>-1208.8545</v>
      </c>
      <c r="I170" s="47">
        <v>-0.81</v>
      </c>
      <c r="J170" s="46"/>
    </row>
    <row r="171" spans="2:10" s="2" customFormat="1" ht="13.5">
      <c r="B171" s="46">
        <v>2211161</v>
      </c>
      <c r="C171" s="46" t="s">
        <v>900</v>
      </c>
      <c r="D171" s="46" t="s">
        <v>890</v>
      </c>
      <c r="E171" s="46"/>
      <c r="F171" s="46" t="s">
        <v>74</v>
      </c>
      <c r="G171" s="47">
        <v>-176850</v>
      </c>
      <c r="H171" s="47">
        <v>-1188.343575</v>
      </c>
      <c r="I171" s="47">
        <v>-0.8</v>
      </c>
      <c r="J171" s="46"/>
    </row>
    <row r="172" spans="2:10" s="2" customFormat="1" ht="13.5">
      <c r="B172" s="46">
        <v>2211147</v>
      </c>
      <c r="C172" s="46" t="s">
        <v>901</v>
      </c>
      <c r="D172" s="46" t="s">
        <v>890</v>
      </c>
      <c r="E172" s="46"/>
      <c r="F172" s="46" t="s">
        <v>109</v>
      </c>
      <c r="G172" s="47">
        <v>-39600</v>
      </c>
      <c r="H172" s="47">
        <v>-1067.3982</v>
      </c>
      <c r="I172" s="47">
        <v>-0.72</v>
      </c>
      <c r="J172" s="46"/>
    </row>
    <row r="173" spans="2:10" s="2" customFormat="1" ht="13.5">
      <c r="B173" s="46">
        <v>2211210</v>
      </c>
      <c r="C173" s="46" t="s">
        <v>902</v>
      </c>
      <c r="D173" s="46" t="s">
        <v>890</v>
      </c>
      <c r="E173" s="46"/>
      <c r="F173" s="46" t="s">
        <v>74</v>
      </c>
      <c r="G173" s="47">
        <v>-77350</v>
      </c>
      <c r="H173" s="47">
        <v>-1000.1355</v>
      </c>
      <c r="I173" s="47">
        <v>-0.67</v>
      </c>
      <c r="J173" s="46"/>
    </row>
    <row r="174" spans="2:10" s="2" customFormat="1" ht="13.5">
      <c r="B174" s="46">
        <v>2211172</v>
      </c>
      <c r="C174" s="46" t="s">
        <v>903</v>
      </c>
      <c r="D174" s="46" t="s">
        <v>890</v>
      </c>
      <c r="E174" s="46"/>
      <c r="F174" s="46" t="s">
        <v>105</v>
      </c>
      <c r="G174" s="47">
        <v>-12900</v>
      </c>
      <c r="H174" s="47">
        <v>-948.7176</v>
      </c>
      <c r="I174" s="47">
        <v>-0.64</v>
      </c>
      <c r="J174" s="46"/>
    </row>
    <row r="175" spans="2:10" s="2" customFormat="1" ht="13.5">
      <c r="B175" s="46">
        <v>2211095</v>
      </c>
      <c r="C175" s="46" t="s">
        <v>904</v>
      </c>
      <c r="D175" s="46" t="s">
        <v>890</v>
      </c>
      <c r="E175" s="46"/>
      <c r="F175" s="46" t="s">
        <v>70</v>
      </c>
      <c r="G175" s="47">
        <v>-111250</v>
      </c>
      <c r="H175" s="47">
        <v>-823.194375</v>
      </c>
      <c r="I175" s="47">
        <v>-0.55</v>
      </c>
      <c r="J175" s="46"/>
    </row>
    <row r="176" spans="2:10" s="2" customFormat="1" ht="13.5">
      <c r="B176" s="46">
        <v>2211183</v>
      </c>
      <c r="C176" s="46" t="s">
        <v>905</v>
      </c>
      <c r="D176" s="46" t="s">
        <v>890</v>
      </c>
      <c r="E176" s="46"/>
      <c r="F176" s="46" t="s">
        <v>727</v>
      </c>
      <c r="G176" s="47">
        <v>-522600</v>
      </c>
      <c r="H176" s="47">
        <v>-750.9762</v>
      </c>
      <c r="I176" s="47">
        <v>-0.51</v>
      </c>
      <c r="J176" s="46"/>
    </row>
    <row r="177" spans="2:10" s="2" customFormat="1" ht="13.5">
      <c r="B177" s="46">
        <v>2211101</v>
      </c>
      <c r="C177" s="46" t="s">
        <v>906</v>
      </c>
      <c r="D177" s="46" t="s">
        <v>890</v>
      </c>
      <c r="E177" s="46"/>
      <c r="F177" s="46" t="s">
        <v>109</v>
      </c>
      <c r="G177" s="47">
        <v>-22500</v>
      </c>
      <c r="H177" s="47">
        <v>-732.24</v>
      </c>
      <c r="I177" s="47">
        <v>-0.49</v>
      </c>
      <c r="J177" s="46"/>
    </row>
    <row r="178" spans="2:10" s="2" customFormat="1" ht="13.5">
      <c r="B178" s="46">
        <v>2211191</v>
      </c>
      <c r="C178" s="46" t="s">
        <v>907</v>
      </c>
      <c r="D178" s="46" t="s">
        <v>890</v>
      </c>
      <c r="E178" s="46"/>
      <c r="F178" s="46" t="s">
        <v>41</v>
      </c>
      <c r="G178" s="47">
        <v>-1808000</v>
      </c>
      <c r="H178" s="47">
        <v>-727.72</v>
      </c>
      <c r="I178" s="47">
        <v>-0.49</v>
      </c>
      <c r="J178" s="46"/>
    </row>
    <row r="179" spans="2:10" s="2" customFormat="1" ht="13.5">
      <c r="B179" s="46">
        <v>2211103</v>
      </c>
      <c r="C179" s="46" t="s">
        <v>908</v>
      </c>
      <c r="D179" s="46" t="s">
        <v>890</v>
      </c>
      <c r="E179" s="46"/>
      <c r="F179" s="46" t="s">
        <v>41</v>
      </c>
      <c r="G179" s="47">
        <v>-60000</v>
      </c>
      <c r="H179" s="47">
        <v>-462.21</v>
      </c>
      <c r="I179" s="47">
        <v>-0.31</v>
      </c>
      <c r="J179" s="46"/>
    </row>
    <row r="180" spans="2:10" s="2" customFormat="1" ht="13.5">
      <c r="B180" s="46">
        <v>2211132</v>
      </c>
      <c r="C180" s="46" t="s">
        <v>909</v>
      </c>
      <c r="D180" s="46" t="s">
        <v>890</v>
      </c>
      <c r="E180" s="46"/>
      <c r="F180" s="46" t="s">
        <v>105</v>
      </c>
      <c r="G180" s="47">
        <v>-29700</v>
      </c>
      <c r="H180" s="47">
        <v>-442.01025</v>
      </c>
      <c r="I180" s="47">
        <v>-0.3</v>
      </c>
      <c r="J180" s="46"/>
    </row>
    <row r="181" spans="2:10" s="2" customFormat="1" ht="13.5">
      <c r="B181" s="46">
        <v>2211180</v>
      </c>
      <c r="C181" s="46" t="s">
        <v>910</v>
      </c>
      <c r="D181" s="46" t="s">
        <v>890</v>
      </c>
      <c r="E181" s="46"/>
      <c r="F181" s="46" t="s">
        <v>97</v>
      </c>
      <c r="G181" s="47">
        <v>-255000</v>
      </c>
      <c r="H181" s="47">
        <v>-239.5725</v>
      </c>
      <c r="I181" s="47">
        <v>-0.16</v>
      </c>
      <c r="J181" s="46"/>
    </row>
    <row r="182" spans="2:10" s="2" customFormat="1" ht="13.5">
      <c r="B182" s="46">
        <v>2211129</v>
      </c>
      <c r="C182" s="46" t="s">
        <v>911</v>
      </c>
      <c r="D182" s="46" t="s">
        <v>890</v>
      </c>
      <c r="E182" s="46"/>
      <c r="F182" s="46" t="s">
        <v>93</v>
      </c>
      <c r="G182" s="47">
        <v>-33000</v>
      </c>
      <c r="H182" s="47">
        <v>-138.369</v>
      </c>
      <c r="I182" s="47">
        <v>-0.09</v>
      </c>
      <c r="J182" s="46"/>
    </row>
    <row r="183" spans="2:10" s="2" customFormat="1" ht="13.5">
      <c r="B183" s="46">
        <v>2211149</v>
      </c>
      <c r="C183" s="46" t="s">
        <v>912</v>
      </c>
      <c r="D183" s="46" t="s">
        <v>890</v>
      </c>
      <c r="E183" s="46"/>
      <c r="F183" s="46" t="s">
        <v>41</v>
      </c>
      <c r="G183" s="47">
        <v>-17875</v>
      </c>
      <c r="H183" s="47">
        <v>-125.87575</v>
      </c>
      <c r="I183" s="47">
        <v>-0.08</v>
      </c>
      <c r="J183" s="46"/>
    </row>
    <row r="184" spans="2:10" s="2" customFormat="1" ht="13.5">
      <c r="B184" s="46">
        <v>2211167</v>
      </c>
      <c r="C184" s="46" t="s">
        <v>913</v>
      </c>
      <c r="D184" s="46" t="s">
        <v>890</v>
      </c>
      <c r="E184" s="46"/>
      <c r="F184" s="46" t="s">
        <v>63</v>
      </c>
      <c r="G184" s="47">
        <v>-11050</v>
      </c>
      <c r="H184" s="47">
        <v>-105.555125</v>
      </c>
      <c r="I184" s="47">
        <v>-0.07</v>
      </c>
      <c r="J184" s="46"/>
    </row>
    <row r="185" spans="2:10" s="2" customFormat="1" ht="13.5">
      <c r="B185" s="46">
        <v>2211114</v>
      </c>
      <c r="C185" s="46" t="s">
        <v>914</v>
      </c>
      <c r="D185" s="46" t="s">
        <v>890</v>
      </c>
      <c r="E185" s="46"/>
      <c r="F185" s="46" t="s">
        <v>548</v>
      </c>
      <c r="G185" s="47">
        <v>-126000</v>
      </c>
      <c r="H185" s="47">
        <v>-81.774</v>
      </c>
      <c r="I185" s="47">
        <v>-0.06</v>
      </c>
      <c r="J185" s="46"/>
    </row>
    <row r="186" spans="2:10" s="2" customFormat="1" ht="13.5">
      <c r="B186" s="46">
        <v>2211199</v>
      </c>
      <c r="C186" s="46" t="s">
        <v>915</v>
      </c>
      <c r="D186" s="46" t="s">
        <v>890</v>
      </c>
      <c r="E186" s="46"/>
      <c r="F186" s="46" t="s">
        <v>41</v>
      </c>
      <c r="G186" s="47">
        <v>-6000</v>
      </c>
      <c r="H186" s="47">
        <v>-27.246</v>
      </c>
      <c r="I186" s="47">
        <v>-0.02</v>
      </c>
      <c r="J186" s="46"/>
    </row>
    <row r="187" spans="2:10" s="1" customFormat="1" ht="13.5">
      <c r="B187" s="48"/>
      <c r="C187" s="48" t="s">
        <v>920</v>
      </c>
      <c r="D187" s="48"/>
      <c r="E187" s="48"/>
      <c r="F187" s="48"/>
      <c r="G187" s="49"/>
      <c r="H187" s="49">
        <f>SUM(H161:H186)</f>
        <v>-28342.072949999998</v>
      </c>
      <c r="I187" s="49">
        <f>SUM(I161:I186)</f>
        <v>-19.069999999999997</v>
      </c>
      <c r="J187" s="48"/>
    </row>
    <row r="188" ht="14.25" thickBot="1"/>
    <row r="189" spans="3:11" ht="13.5">
      <c r="C189" s="86"/>
      <c r="D189" s="87"/>
      <c r="E189" s="88"/>
      <c r="F189" s="89"/>
      <c r="G189" s="90"/>
      <c r="H189" s="91"/>
      <c r="I189" s="91"/>
      <c r="J189" s="92"/>
      <c r="K189" s="93"/>
    </row>
    <row r="190" spans="3:11" ht="13.5">
      <c r="C190" s="52" t="s">
        <v>934</v>
      </c>
      <c r="G190" s="94"/>
      <c r="H190" s="95"/>
      <c r="I190" s="95"/>
      <c r="J190" s="3"/>
      <c r="K190" s="96"/>
    </row>
    <row r="191" spans="3:11" ht="13.5">
      <c r="C191" s="303" t="s">
        <v>943</v>
      </c>
      <c r="D191" s="304"/>
      <c r="E191" s="304"/>
      <c r="F191" s="304"/>
      <c r="G191" s="304"/>
      <c r="H191" s="304"/>
      <c r="I191" s="304"/>
      <c r="J191" s="304"/>
      <c r="K191" s="96"/>
    </row>
    <row r="192" spans="3:11" ht="27">
      <c r="C192" s="279" t="s">
        <v>944</v>
      </c>
      <c r="D192" s="280"/>
      <c r="E192" s="280"/>
      <c r="F192" s="280"/>
      <c r="G192" s="280"/>
      <c r="H192" s="280"/>
      <c r="I192" s="280"/>
      <c r="J192" s="280"/>
      <c r="K192" s="96"/>
    </row>
    <row r="193" spans="3:11" ht="13.5">
      <c r="C193" s="102" t="s">
        <v>1007</v>
      </c>
      <c r="D193" s="159"/>
      <c r="E193" s="159"/>
      <c r="F193" s="105"/>
      <c r="G193" s="103"/>
      <c r="H193" s="103"/>
      <c r="I193" s="103"/>
      <c r="J193" s="103"/>
      <c r="K193" s="96"/>
    </row>
    <row r="194" spans="3:11" ht="14.25" thickBot="1">
      <c r="C194" s="107" t="s">
        <v>946</v>
      </c>
      <c r="D194" s="103"/>
      <c r="E194" s="108"/>
      <c r="F194" s="108"/>
      <c r="G194" s="103"/>
      <c r="H194" s="103"/>
      <c r="I194" s="103"/>
      <c r="J194" s="103"/>
      <c r="K194" s="96"/>
    </row>
    <row r="195" spans="3:11" ht="40.5">
      <c r="C195" s="305" t="s">
        <v>947</v>
      </c>
      <c r="D195" s="305" t="s">
        <v>948</v>
      </c>
      <c r="E195" s="109" t="s">
        <v>949</v>
      </c>
      <c r="F195" s="109" t="s">
        <v>949</v>
      </c>
      <c r="G195" s="109" t="s">
        <v>950</v>
      </c>
      <c r="H195" s="103"/>
      <c r="I195" s="103"/>
      <c r="J195" s="103"/>
      <c r="K195" s="96"/>
    </row>
    <row r="196" spans="3:11" ht="14.25" thickBot="1">
      <c r="C196" s="306"/>
      <c r="D196" s="306"/>
      <c r="E196" s="110" t="s">
        <v>951</v>
      </c>
      <c r="F196" s="110" t="s">
        <v>952</v>
      </c>
      <c r="G196" s="110" t="s">
        <v>951</v>
      </c>
      <c r="H196" s="103"/>
      <c r="I196" s="103"/>
      <c r="J196" s="103"/>
      <c r="K196" s="96"/>
    </row>
    <row r="197" spans="3:11" ht="14.25" thickBot="1">
      <c r="C197" s="111" t="s">
        <v>2</v>
      </c>
      <c r="D197" s="111" t="s">
        <v>2</v>
      </c>
      <c r="E197" s="111" t="s">
        <v>2</v>
      </c>
      <c r="F197" s="111" t="s">
        <v>2</v>
      </c>
      <c r="G197" s="111" t="s">
        <v>2</v>
      </c>
      <c r="H197" s="103"/>
      <c r="I197" s="103"/>
      <c r="J197" s="103"/>
      <c r="K197" s="96"/>
    </row>
    <row r="198" spans="3:11" ht="13.5">
      <c r="C198" s="107"/>
      <c r="D198" s="103"/>
      <c r="E198" s="108"/>
      <c r="F198" s="108"/>
      <c r="G198" s="103"/>
      <c r="H198" s="103"/>
      <c r="I198" s="103"/>
      <c r="J198" s="103"/>
      <c r="K198" s="96"/>
    </row>
    <row r="199" spans="3:11" ht="13.5">
      <c r="C199" s="107" t="s">
        <v>988</v>
      </c>
      <c r="D199" s="103"/>
      <c r="E199" s="108"/>
      <c r="F199" s="108"/>
      <c r="G199" s="103"/>
      <c r="H199" s="103"/>
      <c r="I199" s="103"/>
      <c r="J199" s="103"/>
      <c r="K199" s="96"/>
    </row>
    <row r="200" spans="3:11" ht="13.5">
      <c r="C200" s="112" t="s">
        <v>954</v>
      </c>
      <c r="D200" s="11"/>
      <c r="E200" s="104">
        <v>14.41</v>
      </c>
      <c r="F200" s="104"/>
      <c r="G200" s="103"/>
      <c r="H200" s="103"/>
      <c r="I200" s="103"/>
      <c r="J200" s="103"/>
      <c r="K200" s="96"/>
    </row>
    <row r="201" spans="3:11" ht="13.5">
      <c r="C201" s="112" t="s">
        <v>1044</v>
      </c>
      <c r="D201" s="11"/>
      <c r="E201" s="104">
        <v>13.31</v>
      </c>
      <c r="F201" s="104"/>
      <c r="G201" s="103"/>
      <c r="H201" s="103"/>
      <c r="I201" s="103"/>
      <c r="J201" s="103"/>
      <c r="K201" s="96"/>
    </row>
    <row r="202" spans="3:11" ht="13.5">
      <c r="C202" s="112" t="s">
        <v>956</v>
      </c>
      <c r="D202" s="11"/>
      <c r="E202" s="104">
        <v>14.91</v>
      </c>
      <c r="F202" s="104"/>
      <c r="G202" s="103"/>
      <c r="H202" s="103"/>
      <c r="I202" s="103"/>
      <c r="J202" s="103"/>
      <c r="K202" s="96"/>
    </row>
    <row r="203" spans="3:11" ht="13.5">
      <c r="C203" s="112" t="s">
        <v>1045</v>
      </c>
      <c r="D203" s="11"/>
      <c r="E203" s="104">
        <v>13.81</v>
      </c>
      <c r="F203" s="104"/>
      <c r="G203" s="103"/>
      <c r="H203" s="103"/>
      <c r="I203" s="103"/>
      <c r="J203" s="103"/>
      <c r="K203" s="96"/>
    </row>
    <row r="204" spans="3:11" ht="13.5">
      <c r="C204" s="107" t="s">
        <v>958</v>
      </c>
      <c r="D204" s="103"/>
      <c r="E204" s="161"/>
      <c r="F204" s="161"/>
      <c r="G204" s="103"/>
      <c r="H204" s="103"/>
      <c r="I204" s="103"/>
      <c r="J204" s="103"/>
      <c r="K204" s="96"/>
    </row>
    <row r="205" spans="3:11" ht="13.5">
      <c r="C205" s="112" t="s">
        <v>954</v>
      </c>
      <c r="D205" s="11"/>
      <c r="E205" s="104">
        <v>16.12</v>
      </c>
      <c r="F205" s="104"/>
      <c r="G205" s="119"/>
      <c r="H205" s="103"/>
      <c r="I205" s="103"/>
      <c r="J205" s="103"/>
      <c r="K205" s="96"/>
    </row>
    <row r="206" spans="3:11" ht="13.5">
      <c r="C206" s="112" t="s">
        <v>1044</v>
      </c>
      <c r="D206" s="11"/>
      <c r="E206" s="104">
        <v>14.89</v>
      </c>
      <c r="F206" s="104"/>
      <c r="G206" s="119"/>
      <c r="H206" s="103"/>
      <c r="I206" s="103"/>
      <c r="J206" s="103"/>
      <c r="K206" s="96"/>
    </row>
    <row r="207" spans="3:11" ht="13.5">
      <c r="C207" s="112" t="s">
        <v>956</v>
      </c>
      <c r="D207" s="11"/>
      <c r="E207" s="104">
        <v>16.79</v>
      </c>
      <c r="F207" s="104"/>
      <c r="G207" s="119"/>
      <c r="H207" s="103"/>
      <c r="I207" s="103"/>
      <c r="J207" s="103"/>
      <c r="K207" s="96"/>
    </row>
    <row r="208" spans="3:11" ht="13.5">
      <c r="C208" s="112" t="s">
        <v>1045</v>
      </c>
      <c r="D208" s="11"/>
      <c r="E208" s="104">
        <v>15.55</v>
      </c>
      <c r="F208" s="104"/>
      <c r="G208" s="119"/>
      <c r="H208" s="103"/>
      <c r="I208" s="103"/>
      <c r="J208" s="103"/>
      <c r="K208" s="96"/>
    </row>
    <row r="209" spans="3:11" ht="13.5">
      <c r="C209" s="107" t="s">
        <v>1009</v>
      </c>
      <c r="D209" s="103"/>
      <c r="E209" s="108">
        <v>-28342.072949999998</v>
      </c>
      <c r="F209" s="108"/>
      <c r="G209" s="108"/>
      <c r="H209" s="103"/>
      <c r="I209" s="212"/>
      <c r="J209" s="103"/>
      <c r="K209" s="96"/>
    </row>
    <row r="210" spans="3:11" ht="13.5">
      <c r="C210" s="107" t="s">
        <v>961</v>
      </c>
      <c r="D210" s="103"/>
      <c r="E210" s="108" t="s">
        <v>960</v>
      </c>
      <c r="F210" s="108"/>
      <c r="G210" s="103"/>
      <c r="H210" s="103"/>
      <c r="I210" s="103"/>
      <c r="J210" s="103"/>
      <c r="K210" s="96"/>
    </row>
    <row r="211" spans="3:11" ht="13.5">
      <c r="C211" s="107" t="s">
        <v>962</v>
      </c>
      <c r="D211" s="103"/>
      <c r="E211" s="115">
        <v>3.78</v>
      </c>
      <c r="F211" s="115"/>
      <c r="G211" s="103"/>
      <c r="H211" s="103"/>
      <c r="I211" s="103"/>
      <c r="J211" s="103"/>
      <c r="K211" s="96"/>
    </row>
    <row r="212" spans="3:11" ht="13.5">
      <c r="C212" s="107" t="s">
        <v>963</v>
      </c>
      <c r="D212" s="115"/>
      <c r="E212" s="120"/>
      <c r="F212" s="105"/>
      <c r="G212" s="119"/>
      <c r="H212" s="103"/>
      <c r="I212" s="103"/>
      <c r="J212" s="103"/>
      <c r="K212" s="96"/>
    </row>
    <row r="213" spans="3:11" ht="27">
      <c r="C213" s="121" t="s">
        <v>888</v>
      </c>
      <c r="D213" s="122" t="s">
        <v>964</v>
      </c>
      <c r="E213" s="122" t="s">
        <v>965</v>
      </c>
      <c r="F213" s="105"/>
      <c r="G213" s="119"/>
      <c r="H213" s="103"/>
      <c r="I213" s="103"/>
      <c r="J213" s="103"/>
      <c r="K213" s="96"/>
    </row>
    <row r="214" spans="3:11" ht="13.5">
      <c r="C214" s="125" t="s">
        <v>1044</v>
      </c>
      <c r="D214" s="124" t="s">
        <v>1002</v>
      </c>
      <c r="E214" s="124" t="s">
        <v>1002</v>
      </c>
      <c r="F214" s="105"/>
      <c r="G214" s="119"/>
      <c r="H214" s="103"/>
      <c r="I214" s="103"/>
      <c r="J214" s="103"/>
      <c r="K214" s="96"/>
    </row>
    <row r="215" spans="3:11" ht="13.5">
      <c r="C215" s="125" t="s">
        <v>1045</v>
      </c>
      <c r="D215" s="124" t="s">
        <v>1002</v>
      </c>
      <c r="E215" s="124" t="s">
        <v>1002</v>
      </c>
      <c r="F215" s="105"/>
      <c r="G215" s="119"/>
      <c r="H215" s="103"/>
      <c r="I215" s="103"/>
      <c r="J215" s="103"/>
      <c r="K215" s="96"/>
    </row>
    <row r="216" spans="3:11" ht="13.5">
      <c r="C216" s="307" t="s">
        <v>966</v>
      </c>
      <c r="D216" s="308"/>
      <c r="E216" s="308"/>
      <c r="F216" s="308"/>
      <c r="G216" s="119"/>
      <c r="H216" s="103"/>
      <c r="I216" s="103"/>
      <c r="J216" s="103"/>
      <c r="K216" s="96"/>
    </row>
    <row r="217" spans="3:11" ht="13.5">
      <c r="C217" s="307"/>
      <c r="D217" s="308"/>
      <c r="E217" s="308"/>
      <c r="F217" s="308"/>
      <c r="G217" s="119"/>
      <c r="H217" s="103"/>
      <c r="I217" s="103"/>
      <c r="J217" s="103"/>
      <c r="K217" s="96"/>
    </row>
    <row r="218" spans="3:11" ht="13.5">
      <c r="C218" s="107" t="s">
        <v>967</v>
      </c>
      <c r="D218" s="128"/>
      <c r="E218" s="108" t="s">
        <v>960</v>
      </c>
      <c r="F218" s="281"/>
      <c r="G218" s="281"/>
      <c r="H218" s="213"/>
      <c r="I218" s="214"/>
      <c r="J218" s="213"/>
      <c r="K218" s="96"/>
    </row>
    <row r="219" spans="3:11" ht="13.5">
      <c r="C219" s="107" t="s">
        <v>968</v>
      </c>
      <c r="D219" s="128"/>
      <c r="E219" s="108" t="s">
        <v>960</v>
      </c>
      <c r="F219" s="281"/>
      <c r="G219" s="281"/>
      <c r="H219" s="213"/>
      <c r="I219" s="214"/>
      <c r="J219" s="213"/>
      <c r="K219" s="96"/>
    </row>
    <row r="220" spans="3:11" ht="13.5">
      <c r="C220" s="150" t="s">
        <v>969</v>
      </c>
      <c r="D220" s="151"/>
      <c r="E220" s="130">
        <v>0</v>
      </c>
      <c r="F220" s="108"/>
      <c r="G220" s="103"/>
      <c r="H220" s="103"/>
      <c r="I220" s="103"/>
      <c r="J220" s="103"/>
      <c r="K220" s="96"/>
    </row>
    <row r="221" spans="3:11" ht="13.5">
      <c r="C221" s="150" t="s">
        <v>970</v>
      </c>
      <c r="D221" s="151"/>
      <c r="E221" s="108" t="s">
        <v>960</v>
      </c>
      <c r="F221" s="108"/>
      <c r="G221" s="103"/>
      <c r="H221" s="103"/>
      <c r="I221" s="103"/>
      <c r="J221" s="103"/>
      <c r="K221" s="96"/>
    </row>
    <row r="222" spans="3:11" ht="13.5">
      <c r="C222" s="150" t="s">
        <v>971</v>
      </c>
      <c r="D222" s="151"/>
      <c r="E222" s="108"/>
      <c r="F222" s="108"/>
      <c r="G222" s="103"/>
      <c r="H222" s="103"/>
      <c r="I222" s="103"/>
      <c r="J222" s="103"/>
      <c r="K222" s="96"/>
    </row>
    <row r="223" spans="3:11" ht="13.5">
      <c r="C223" s="324" t="s">
        <v>975</v>
      </c>
      <c r="D223" s="325"/>
      <c r="E223" s="325"/>
      <c r="F223" s="325"/>
      <c r="G223" s="325"/>
      <c r="H223" s="103"/>
      <c r="I223" s="103"/>
      <c r="J223" s="103"/>
      <c r="K223" s="96"/>
    </row>
    <row r="224" spans="3:11" ht="13.5">
      <c r="C224" s="185"/>
      <c r="D224" s="186"/>
      <c r="E224" s="186"/>
      <c r="F224" s="186"/>
      <c r="G224" s="186"/>
      <c r="H224" s="103"/>
      <c r="I224" s="103"/>
      <c r="J224" s="103"/>
      <c r="K224" s="96"/>
    </row>
    <row r="225" spans="3:11" ht="13.5">
      <c r="C225" s="215" t="s">
        <v>1036</v>
      </c>
      <c r="D225" s="147"/>
      <c r="E225" s="147"/>
      <c r="F225" s="147"/>
      <c r="G225" s="147"/>
      <c r="H225" s="147"/>
      <c r="I225" s="147"/>
      <c r="J225" s="147"/>
      <c r="K225" s="96"/>
    </row>
    <row r="226" spans="3:11" ht="54">
      <c r="C226" s="216" t="s">
        <v>888</v>
      </c>
      <c r="D226" s="217" t="s">
        <v>1010</v>
      </c>
      <c r="E226" s="218" t="s">
        <v>1011</v>
      </c>
      <c r="F226" s="218" t="s">
        <v>1012</v>
      </c>
      <c r="G226" s="218" t="s">
        <v>1013</v>
      </c>
      <c r="H226" s="218" t="s">
        <v>1014</v>
      </c>
      <c r="I226" s="218" t="s">
        <v>1015</v>
      </c>
      <c r="J226" s="218" t="s">
        <v>1016</v>
      </c>
      <c r="K226" s="96"/>
    </row>
    <row r="227" spans="3:11" ht="13.5">
      <c r="C227" s="219" t="s">
        <v>698</v>
      </c>
      <c r="D227" s="220" t="s">
        <v>1030</v>
      </c>
      <c r="E227" s="221">
        <v>44497</v>
      </c>
      <c r="F227" s="222" t="s">
        <v>890</v>
      </c>
      <c r="G227" s="223">
        <v>762.6983</v>
      </c>
      <c r="H227" s="223">
        <v>739.95</v>
      </c>
      <c r="I227" s="223">
        <v>235.583445</v>
      </c>
      <c r="J227" s="224">
        <v>0.554468</v>
      </c>
      <c r="K227" s="96"/>
    </row>
    <row r="228" spans="3:11" ht="13.5">
      <c r="C228" s="219" t="s">
        <v>698</v>
      </c>
      <c r="D228" s="220" t="s">
        <v>154</v>
      </c>
      <c r="E228" s="221">
        <v>44497</v>
      </c>
      <c r="F228" s="222" t="s">
        <v>890</v>
      </c>
      <c r="G228" s="223">
        <v>3317.5173</v>
      </c>
      <c r="H228" s="223">
        <v>3254.4</v>
      </c>
      <c r="I228" s="223">
        <v>137.600325</v>
      </c>
      <c r="J228" s="224">
        <v>0.493205</v>
      </c>
      <c r="K228" s="96"/>
    </row>
    <row r="229" spans="3:11" ht="13.5">
      <c r="C229" s="219" t="s">
        <v>698</v>
      </c>
      <c r="D229" s="220" t="s">
        <v>65</v>
      </c>
      <c r="E229" s="221">
        <v>44497</v>
      </c>
      <c r="F229" s="222" t="s">
        <v>890</v>
      </c>
      <c r="G229" s="223">
        <v>788.349</v>
      </c>
      <c r="H229" s="223">
        <v>770.35</v>
      </c>
      <c r="I229" s="223">
        <v>137.92604999999998</v>
      </c>
      <c r="J229" s="224">
        <v>0.311325</v>
      </c>
      <c r="K229" s="96"/>
    </row>
    <row r="230" spans="3:11" ht="13.5">
      <c r="C230" s="219" t="s">
        <v>698</v>
      </c>
      <c r="D230" s="220" t="s">
        <v>741</v>
      </c>
      <c r="E230" s="221">
        <v>44497</v>
      </c>
      <c r="F230" s="222" t="s">
        <v>890</v>
      </c>
      <c r="G230" s="223">
        <v>60.7542</v>
      </c>
      <c r="H230" s="223">
        <v>64.9</v>
      </c>
      <c r="I230" s="223">
        <v>35.51247</v>
      </c>
      <c r="J230" s="224">
        <v>0.055079</v>
      </c>
      <c r="K230" s="96"/>
    </row>
    <row r="231" spans="3:11" ht="13.5">
      <c r="C231" s="219" t="s">
        <v>698</v>
      </c>
      <c r="D231" s="220" t="s">
        <v>702</v>
      </c>
      <c r="E231" s="221">
        <v>44497</v>
      </c>
      <c r="F231" s="222" t="s">
        <v>890</v>
      </c>
      <c r="G231" s="223">
        <v>173.832326</v>
      </c>
      <c r="H231" s="223">
        <v>173.9</v>
      </c>
      <c r="I231" s="223">
        <v>702.863595</v>
      </c>
      <c r="J231" s="224">
        <v>1.359897</v>
      </c>
      <c r="K231" s="96"/>
    </row>
    <row r="232" spans="3:11" ht="13.5">
      <c r="C232" s="219" t="s">
        <v>698</v>
      </c>
      <c r="D232" s="220" t="s">
        <v>738</v>
      </c>
      <c r="E232" s="221">
        <v>44497</v>
      </c>
      <c r="F232" s="222" t="s">
        <v>890</v>
      </c>
      <c r="G232" s="223">
        <v>405.445</v>
      </c>
      <c r="H232" s="223">
        <v>419.3</v>
      </c>
      <c r="I232" s="223">
        <v>39.855915</v>
      </c>
      <c r="J232" s="224">
        <v>0.093199</v>
      </c>
      <c r="K232" s="96"/>
    </row>
    <row r="233" spans="3:11" ht="13.5">
      <c r="C233" s="219" t="s">
        <v>698</v>
      </c>
      <c r="D233" s="220" t="s">
        <v>732</v>
      </c>
      <c r="E233" s="221">
        <v>44497</v>
      </c>
      <c r="F233" s="222" t="s">
        <v>890</v>
      </c>
      <c r="G233" s="223">
        <v>1486.15</v>
      </c>
      <c r="H233" s="223">
        <v>1488.25</v>
      </c>
      <c r="I233" s="223">
        <v>120.90796019999999</v>
      </c>
      <c r="J233" s="224">
        <v>0.297719</v>
      </c>
      <c r="K233" s="96"/>
    </row>
    <row r="234" spans="3:11" ht="13.5">
      <c r="C234" s="219" t="s">
        <v>698</v>
      </c>
      <c r="D234" s="220" t="s">
        <v>1019</v>
      </c>
      <c r="E234" s="221">
        <v>44497</v>
      </c>
      <c r="F234" s="222" t="s">
        <v>890</v>
      </c>
      <c r="G234" s="223">
        <v>2781.675758</v>
      </c>
      <c r="H234" s="223">
        <v>2761.75</v>
      </c>
      <c r="I234" s="223">
        <v>809.5753764</v>
      </c>
      <c r="J234" s="224">
        <v>2.109461</v>
      </c>
      <c r="K234" s="96"/>
    </row>
    <row r="235" spans="3:11" ht="13.5">
      <c r="C235" s="219" t="s">
        <v>698</v>
      </c>
      <c r="D235" s="220" t="s">
        <v>95</v>
      </c>
      <c r="E235" s="221">
        <v>44497</v>
      </c>
      <c r="F235" s="222" t="s">
        <v>890</v>
      </c>
      <c r="G235" s="223">
        <v>486.962058</v>
      </c>
      <c r="H235" s="223">
        <v>488.6</v>
      </c>
      <c r="I235" s="223">
        <v>648.3170845000001</v>
      </c>
      <c r="J235" s="224">
        <v>1.577869</v>
      </c>
      <c r="K235" s="96"/>
    </row>
    <row r="236" spans="3:11" ht="13.5">
      <c r="C236" s="219" t="s">
        <v>698</v>
      </c>
      <c r="D236" s="220" t="s">
        <v>716</v>
      </c>
      <c r="E236" s="221">
        <v>44497</v>
      </c>
      <c r="F236" s="222" t="s">
        <v>890</v>
      </c>
      <c r="G236" s="223">
        <v>2701.9746</v>
      </c>
      <c r="H236" s="223">
        <v>2695.45</v>
      </c>
      <c r="I236" s="223">
        <v>189.47838360000003</v>
      </c>
      <c r="J236" s="224">
        <v>0.718953</v>
      </c>
      <c r="K236" s="96"/>
    </row>
    <row r="237" spans="3:11" ht="13.5">
      <c r="C237" s="219" t="s">
        <v>698</v>
      </c>
      <c r="D237" s="220" t="s">
        <v>39</v>
      </c>
      <c r="E237" s="221">
        <v>44497</v>
      </c>
      <c r="F237" s="222" t="s">
        <v>890</v>
      </c>
      <c r="G237" s="223">
        <v>725.9923</v>
      </c>
      <c r="H237" s="223">
        <v>704.2</v>
      </c>
      <c r="I237" s="223">
        <v>29.1499819</v>
      </c>
      <c r="J237" s="224">
        <v>0.084784</v>
      </c>
      <c r="K237" s="96"/>
    </row>
    <row r="238" spans="3:11" ht="13.5">
      <c r="C238" s="219" t="s">
        <v>698</v>
      </c>
      <c r="D238" s="220" t="s">
        <v>662</v>
      </c>
      <c r="E238" s="221">
        <v>44497</v>
      </c>
      <c r="F238" s="222" t="s">
        <v>890</v>
      </c>
      <c r="G238" s="223">
        <v>659.9405</v>
      </c>
      <c r="H238" s="223">
        <v>671.95</v>
      </c>
      <c r="I238" s="223">
        <v>311.20050840000005</v>
      </c>
      <c r="J238" s="224">
        <v>0.800417</v>
      </c>
      <c r="K238" s="96"/>
    </row>
    <row r="239" spans="3:11" ht="13.5">
      <c r="C239" s="219" t="s">
        <v>698</v>
      </c>
      <c r="D239" s="220" t="s">
        <v>403</v>
      </c>
      <c r="E239" s="221">
        <v>44497</v>
      </c>
      <c r="F239" s="222" t="s">
        <v>890</v>
      </c>
      <c r="G239" s="223">
        <v>955.1962</v>
      </c>
      <c r="H239" s="223">
        <v>955.25</v>
      </c>
      <c r="I239" s="223">
        <v>23.220949700000002</v>
      </c>
      <c r="J239" s="224">
        <v>0.071097</v>
      </c>
      <c r="K239" s="96"/>
    </row>
    <row r="240" spans="3:11" ht="13.5">
      <c r="C240" s="219" t="s">
        <v>698</v>
      </c>
      <c r="D240" s="220" t="s">
        <v>719</v>
      </c>
      <c r="E240" s="221">
        <v>44497</v>
      </c>
      <c r="F240" s="222" t="s">
        <v>890</v>
      </c>
      <c r="G240" s="223">
        <v>7436.4399</v>
      </c>
      <c r="H240" s="223">
        <v>7354.4</v>
      </c>
      <c r="I240" s="223">
        <v>250.18182599999997</v>
      </c>
      <c r="J240" s="224">
        <v>0.639015</v>
      </c>
      <c r="K240" s="96"/>
    </row>
    <row r="241" spans="3:11" ht="13.5">
      <c r="C241" s="219" t="s">
        <v>698</v>
      </c>
      <c r="D241" s="220" t="s">
        <v>735</v>
      </c>
      <c r="E241" s="221">
        <v>44497</v>
      </c>
      <c r="F241" s="222" t="s">
        <v>890</v>
      </c>
      <c r="G241" s="223">
        <v>91.0167</v>
      </c>
      <c r="H241" s="223">
        <v>93.95</v>
      </c>
      <c r="I241" s="223">
        <v>99.96765</v>
      </c>
      <c r="J241" s="224">
        <v>0.161366</v>
      </c>
      <c r="K241" s="96"/>
    </row>
    <row r="242" spans="3:11" ht="13.5">
      <c r="C242" s="219" t="s">
        <v>698</v>
      </c>
      <c r="D242" s="220" t="s">
        <v>725</v>
      </c>
      <c r="E242" s="221">
        <v>44497</v>
      </c>
      <c r="F242" s="222" t="s">
        <v>890</v>
      </c>
      <c r="G242" s="223">
        <v>145.083965</v>
      </c>
      <c r="H242" s="223">
        <v>143.7</v>
      </c>
      <c r="I242" s="223">
        <v>256.327461</v>
      </c>
      <c r="J242" s="224">
        <v>0.505825</v>
      </c>
      <c r="K242" s="96"/>
    </row>
    <row r="243" spans="3:11" ht="13.5">
      <c r="C243" s="219" t="s">
        <v>698</v>
      </c>
      <c r="D243" s="220" t="s">
        <v>729</v>
      </c>
      <c r="E243" s="221">
        <v>44497</v>
      </c>
      <c r="F243" s="222" t="s">
        <v>890</v>
      </c>
      <c r="G243" s="223">
        <v>40.553112</v>
      </c>
      <c r="H243" s="223">
        <v>40.25</v>
      </c>
      <c r="I243" s="223">
        <v>338.0056</v>
      </c>
      <c r="J243" s="224">
        <v>0.490161</v>
      </c>
      <c r="K243" s="96"/>
    </row>
    <row r="244" spans="3:11" ht="13.5">
      <c r="C244" s="219" t="s">
        <v>698</v>
      </c>
      <c r="D244" s="220" t="s">
        <v>50</v>
      </c>
      <c r="E244" s="221">
        <v>44497</v>
      </c>
      <c r="F244" s="222" t="s">
        <v>890</v>
      </c>
      <c r="G244" s="223">
        <v>2528.837076</v>
      </c>
      <c r="H244" s="223">
        <v>2520.55</v>
      </c>
      <c r="I244" s="223">
        <v>920.3885459999999</v>
      </c>
      <c r="J244" s="224">
        <v>2.80126</v>
      </c>
      <c r="K244" s="96"/>
    </row>
    <row r="245" spans="3:11" ht="13.5">
      <c r="C245" s="219" t="s">
        <v>698</v>
      </c>
      <c r="D245" s="220" t="s">
        <v>705</v>
      </c>
      <c r="E245" s="221">
        <v>44497</v>
      </c>
      <c r="F245" s="222" t="s">
        <v>890</v>
      </c>
      <c r="G245" s="223">
        <v>112.288904</v>
      </c>
      <c r="H245" s="223">
        <v>114.25</v>
      </c>
      <c r="I245" s="223">
        <v>811.6137375</v>
      </c>
      <c r="J245" s="224">
        <v>1.220873</v>
      </c>
      <c r="K245" s="225"/>
    </row>
    <row r="246" spans="3:11" ht="13.5">
      <c r="C246" s="219" t="s">
        <v>698</v>
      </c>
      <c r="D246" s="220" t="s">
        <v>540</v>
      </c>
      <c r="E246" s="221">
        <v>44497</v>
      </c>
      <c r="F246" s="222" t="s">
        <v>890</v>
      </c>
      <c r="G246" s="223">
        <v>451.825</v>
      </c>
      <c r="H246" s="223">
        <v>454.1</v>
      </c>
      <c r="I246" s="223">
        <v>9.56601</v>
      </c>
      <c r="J246" s="224">
        <v>0.018352</v>
      </c>
      <c r="K246" s="96"/>
    </row>
    <row r="247" spans="3:11" ht="13.5">
      <c r="C247" s="219" t="s">
        <v>698</v>
      </c>
      <c r="D247" s="220" t="s">
        <v>61</v>
      </c>
      <c r="E247" s="221">
        <v>44497</v>
      </c>
      <c r="F247" s="222" t="s">
        <v>890</v>
      </c>
      <c r="G247" s="223">
        <v>795.275691</v>
      </c>
      <c r="H247" s="223">
        <v>822.35</v>
      </c>
      <c r="I247" s="223">
        <v>289.06410750000003</v>
      </c>
      <c r="J247" s="224">
        <v>0.814232</v>
      </c>
      <c r="K247" s="96"/>
    </row>
    <row r="248" spans="3:11" ht="13.5">
      <c r="C248" s="219" t="s">
        <v>698</v>
      </c>
      <c r="D248" s="220" t="s">
        <v>111</v>
      </c>
      <c r="E248" s="221">
        <v>44497</v>
      </c>
      <c r="F248" s="222" t="s">
        <v>890</v>
      </c>
      <c r="G248" s="223">
        <v>152.0945</v>
      </c>
      <c r="H248" s="223">
        <v>159.65</v>
      </c>
      <c r="I248" s="223">
        <v>564.8822303000001</v>
      </c>
      <c r="J248" s="224">
        <v>1.313788</v>
      </c>
      <c r="K248" s="96"/>
    </row>
    <row r="249" spans="3:11" ht="13.5">
      <c r="C249" s="219" t="s">
        <v>698</v>
      </c>
      <c r="D249" s="220" t="s">
        <v>72</v>
      </c>
      <c r="E249" s="221">
        <v>44497</v>
      </c>
      <c r="F249" s="222" t="s">
        <v>890</v>
      </c>
      <c r="G249" s="223">
        <v>1290.23901</v>
      </c>
      <c r="H249" s="223">
        <v>1293</v>
      </c>
      <c r="I249" s="223">
        <v>316.5123325</v>
      </c>
      <c r="J249" s="224">
        <v>0.673648</v>
      </c>
      <c r="K249" s="96"/>
    </row>
    <row r="250" spans="3:11" ht="13.5">
      <c r="C250" s="219" t="s">
        <v>698</v>
      </c>
      <c r="D250" s="220" t="s">
        <v>534</v>
      </c>
      <c r="E250" s="221">
        <v>44497</v>
      </c>
      <c r="F250" s="222" t="s">
        <v>890</v>
      </c>
      <c r="G250" s="223">
        <v>3777.3759</v>
      </c>
      <c r="H250" s="223">
        <v>3773.45</v>
      </c>
      <c r="I250" s="223">
        <v>316.4272559</v>
      </c>
      <c r="J250" s="224">
        <v>1.014111</v>
      </c>
      <c r="K250" s="96"/>
    </row>
    <row r="251" spans="3:11" ht="13.5">
      <c r="C251" s="219" t="s">
        <v>698</v>
      </c>
      <c r="D251" s="220" t="s">
        <v>708</v>
      </c>
      <c r="E251" s="221">
        <v>44497</v>
      </c>
      <c r="F251" s="222" t="s">
        <v>890</v>
      </c>
      <c r="G251" s="223">
        <v>310.35233</v>
      </c>
      <c r="H251" s="223">
        <v>304.25</v>
      </c>
      <c r="I251" s="223">
        <v>606.9813</v>
      </c>
      <c r="J251" s="224">
        <v>0.909888</v>
      </c>
      <c r="K251" s="96"/>
    </row>
    <row r="252" spans="3:11" ht="13.5">
      <c r="C252" s="226"/>
      <c r="D252" s="227"/>
      <c r="E252" s="228"/>
      <c r="F252" s="229"/>
      <c r="G252" s="213"/>
      <c r="H252" s="213"/>
      <c r="I252" s="213"/>
      <c r="J252" s="147"/>
      <c r="K252" s="96"/>
    </row>
    <row r="253" spans="3:11" ht="14.25" thickBot="1">
      <c r="C253" s="215" t="s">
        <v>1031</v>
      </c>
      <c r="D253" s="147"/>
      <c r="E253" s="147"/>
      <c r="F253" s="147"/>
      <c r="G253" s="147"/>
      <c r="H253" s="147"/>
      <c r="I253" s="147"/>
      <c r="J253" s="147"/>
      <c r="K253" s="96"/>
    </row>
    <row r="254" spans="3:11" ht="45">
      <c r="C254" s="230" t="s">
        <v>976</v>
      </c>
      <c r="D254" s="231" t="s">
        <v>1017</v>
      </c>
      <c r="E254" s="231" t="s">
        <v>978</v>
      </c>
      <c r="F254" s="231" t="s">
        <v>979</v>
      </c>
      <c r="G254" s="231" t="s">
        <v>1018</v>
      </c>
      <c r="H254" s="231" t="s">
        <v>981</v>
      </c>
      <c r="I254" s="231" t="s">
        <v>982</v>
      </c>
      <c r="J254" s="232" t="s">
        <v>983</v>
      </c>
      <c r="K254" s="96"/>
    </row>
    <row r="255" spans="3:11" ht="14.25" thickBot="1">
      <c r="C255" s="233" t="s">
        <v>698</v>
      </c>
      <c r="D255" s="234">
        <v>3743</v>
      </c>
      <c r="E255" s="234">
        <v>21019</v>
      </c>
      <c r="F255" s="234">
        <v>16710</v>
      </c>
      <c r="G255" s="234">
        <v>3228500230.7400002</v>
      </c>
      <c r="H255" s="234">
        <v>17964388222.750004</v>
      </c>
      <c r="I255" s="234">
        <v>14178414552.240004</v>
      </c>
      <c r="J255" s="235">
        <v>-557473439.7700005</v>
      </c>
      <c r="K255" s="96"/>
    </row>
    <row r="256" spans="3:11" ht="13.5">
      <c r="C256" s="226"/>
      <c r="D256" s="283"/>
      <c r="E256" s="283"/>
      <c r="F256" s="283"/>
      <c r="G256" s="283"/>
      <c r="H256" s="283"/>
      <c r="I256" s="283"/>
      <c r="J256" s="283"/>
      <c r="K256" s="96"/>
    </row>
    <row r="257" spans="3:11" ht="13.5">
      <c r="C257" s="215" t="s">
        <v>1029</v>
      </c>
      <c r="D257" s="147"/>
      <c r="E257" s="147"/>
      <c r="F257" s="147"/>
      <c r="G257" s="147"/>
      <c r="H257" s="147"/>
      <c r="I257" s="147"/>
      <c r="J257" s="258"/>
      <c r="K257" s="96"/>
    </row>
    <row r="258" spans="3:11" ht="13.5">
      <c r="C258" s="226"/>
      <c r="D258" s="283"/>
      <c r="E258" s="283"/>
      <c r="F258" s="283"/>
      <c r="G258" s="283"/>
      <c r="H258" s="283"/>
      <c r="I258" s="283"/>
      <c r="J258" s="283"/>
      <c r="K258" s="96"/>
    </row>
    <row r="259" spans="3:11" ht="14.25" thickBot="1">
      <c r="C259" s="215" t="s">
        <v>1084</v>
      </c>
      <c r="D259" s="147"/>
      <c r="E259" s="236"/>
      <c r="F259" s="147"/>
      <c r="G259" s="147"/>
      <c r="H259" s="147"/>
      <c r="I259" s="147"/>
      <c r="J259" s="258"/>
      <c r="K259" s="96"/>
    </row>
    <row r="260" spans="3:11" ht="45">
      <c r="C260" s="230" t="s">
        <v>976</v>
      </c>
      <c r="D260" s="231" t="s">
        <v>977</v>
      </c>
      <c r="E260" s="231" t="s">
        <v>978</v>
      </c>
      <c r="F260" s="231" t="s">
        <v>979</v>
      </c>
      <c r="G260" s="231" t="s">
        <v>980</v>
      </c>
      <c r="H260" s="231" t="s">
        <v>981</v>
      </c>
      <c r="I260" s="231" t="s">
        <v>982</v>
      </c>
      <c r="J260" s="232" t="s">
        <v>983</v>
      </c>
      <c r="K260" s="96"/>
    </row>
    <row r="261" spans="3:11" ht="14.25" thickBot="1">
      <c r="C261" s="295" t="s">
        <v>698</v>
      </c>
      <c r="D261" s="296">
        <v>0</v>
      </c>
      <c r="E261" s="297">
        <v>100</v>
      </c>
      <c r="F261" s="297">
        <v>100</v>
      </c>
      <c r="G261" s="298">
        <v>0</v>
      </c>
      <c r="H261" s="298">
        <v>65720325</v>
      </c>
      <c r="I261" s="298">
        <v>68647875</v>
      </c>
      <c r="J261" s="267">
        <f>+I261+G261-H261</f>
        <v>2927550</v>
      </c>
      <c r="K261" s="96"/>
    </row>
    <row r="262" spans="3:11" ht="13.5">
      <c r="C262" s="237"/>
      <c r="D262" s="287"/>
      <c r="E262" s="288"/>
      <c r="F262" s="288"/>
      <c r="G262" s="289"/>
      <c r="H262" s="289"/>
      <c r="I262" s="289"/>
      <c r="J262" s="258"/>
      <c r="K262" s="96"/>
    </row>
    <row r="263" spans="3:11" ht="13.5">
      <c r="C263" s="215" t="s">
        <v>1023</v>
      </c>
      <c r="D263" s="147"/>
      <c r="E263" s="236"/>
      <c r="F263" s="147"/>
      <c r="G263" s="239"/>
      <c r="H263" s="239"/>
      <c r="I263" s="239"/>
      <c r="J263" s="239"/>
      <c r="K263" s="96"/>
    </row>
    <row r="264" spans="3:11" ht="13.5">
      <c r="C264" s="226"/>
      <c r="D264" s="147"/>
      <c r="E264" s="147"/>
      <c r="F264" s="147"/>
      <c r="G264" s="147"/>
      <c r="H264" s="147"/>
      <c r="I264" s="147"/>
      <c r="J264" s="147"/>
      <c r="K264" s="96"/>
    </row>
    <row r="265" spans="3:11" ht="13.5">
      <c r="C265" s="215" t="s">
        <v>1033</v>
      </c>
      <c r="D265" s="147"/>
      <c r="E265" s="147"/>
      <c r="F265" s="147"/>
      <c r="G265" s="147"/>
      <c r="H265" s="147"/>
      <c r="I265" s="147"/>
      <c r="J265" s="147"/>
      <c r="K265" s="96"/>
    </row>
    <row r="266" spans="3:11" ht="13.5">
      <c r="C266" s="226"/>
      <c r="D266" s="147"/>
      <c r="E266" s="147"/>
      <c r="F266" s="147"/>
      <c r="G266" s="147"/>
      <c r="H266" s="147"/>
      <c r="I266" s="147"/>
      <c r="J266" s="147"/>
      <c r="K266" s="96"/>
    </row>
    <row r="267" spans="3:11" ht="13.5">
      <c r="C267" s="215" t="s">
        <v>1024</v>
      </c>
      <c r="D267" s="240"/>
      <c r="E267" s="147"/>
      <c r="F267" s="147"/>
      <c r="G267" s="147"/>
      <c r="H267" s="147"/>
      <c r="I267" s="147"/>
      <c r="J267" s="147"/>
      <c r="K267" s="96"/>
    </row>
    <row r="268" spans="3:11" ht="13.5">
      <c r="C268" s="226"/>
      <c r="D268" s="147"/>
      <c r="E268" s="147"/>
      <c r="F268" s="147"/>
      <c r="G268" s="147"/>
      <c r="H268" s="147"/>
      <c r="I268" s="147"/>
      <c r="J268" s="147"/>
      <c r="K268" s="96"/>
    </row>
    <row r="269" spans="3:11" ht="13.5">
      <c r="C269" s="215" t="s">
        <v>1034</v>
      </c>
      <c r="D269" s="241"/>
      <c r="E269" s="147"/>
      <c r="F269" s="147"/>
      <c r="G269" s="147"/>
      <c r="H269" s="147"/>
      <c r="I269" s="147"/>
      <c r="J269" s="147"/>
      <c r="K269" s="96"/>
    </row>
    <row r="270" spans="3:11" ht="13.5">
      <c r="C270" s="215"/>
      <c r="D270" s="241"/>
      <c r="E270" s="147"/>
      <c r="F270" s="147"/>
      <c r="G270" s="147"/>
      <c r="H270" s="147"/>
      <c r="I270" s="147"/>
      <c r="J270" s="147"/>
      <c r="K270" s="96"/>
    </row>
    <row r="271" spans="3:11" ht="13.5">
      <c r="C271" s="215" t="s">
        <v>1025</v>
      </c>
      <c r="D271" s="241"/>
      <c r="E271" s="147"/>
      <c r="F271" s="147"/>
      <c r="G271" s="147"/>
      <c r="H271" s="147"/>
      <c r="I271" s="147"/>
      <c r="J271" s="147"/>
      <c r="K271" s="96"/>
    </row>
    <row r="272" spans="3:11" ht="13.5">
      <c r="C272" s="226"/>
      <c r="D272" s="241"/>
      <c r="E272" s="147"/>
      <c r="F272" s="147"/>
      <c r="G272" s="147"/>
      <c r="H272" s="147"/>
      <c r="I272" s="147"/>
      <c r="J272" s="147"/>
      <c r="K272" s="96"/>
    </row>
    <row r="273" spans="3:11" ht="13.5">
      <c r="C273" s="215" t="s">
        <v>1035</v>
      </c>
      <c r="D273" s="241"/>
      <c r="E273" s="147"/>
      <c r="F273" s="147"/>
      <c r="G273" s="147"/>
      <c r="H273" s="147"/>
      <c r="I273" s="147"/>
      <c r="J273" s="147"/>
      <c r="K273" s="96"/>
    </row>
    <row r="274" spans="3:11" ht="13.5">
      <c r="C274" s="226"/>
      <c r="D274" s="241"/>
      <c r="E274" s="147"/>
      <c r="F274" s="147"/>
      <c r="G274" s="147"/>
      <c r="H274" s="147"/>
      <c r="I274" s="147"/>
      <c r="J274" s="147"/>
      <c r="K274" s="96"/>
    </row>
    <row r="275" spans="3:11" ht="14.25" thickBot="1">
      <c r="C275" s="242" t="s">
        <v>984</v>
      </c>
      <c r="D275" s="243"/>
      <c r="E275" s="244"/>
      <c r="F275" s="244"/>
      <c r="G275" s="244"/>
      <c r="H275" s="244"/>
      <c r="I275" s="244"/>
      <c r="J275" s="244"/>
      <c r="K275" s="137"/>
    </row>
    <row r="276" spans="3:11" ht="13.5">
      <c r="C276" s="138"/>
      <c r="D276" s="139"/>
      <c r="E276" s="139"/>
      <c r="F276" s="139"/>
      <c r="G276" s="90"/>
      <c r="H276" s="99"/>
      <c r="I276" s="99"/>
      <c r="J276" s="99"/>
      <c r="K276" s="93"/>
    </row>
    <row r="277" spans="3:11" ht="16.5">
      <c r="C277" s="140" t="s">
        <v>972</v>
      </c>
      <c r="D277" s="141"/>
      <c r="F277" s="154"/>
      <c r="G277" s="154"/>
      <c r="H277" s="154"/>
      <c r="I277" s="154"/>
      <c r="J277" s="95"/>
      <c r="K277" s="96"/>
    </row>
    <row r="278" spans="3:11" ht="15">
      <c r="C278" s="168"/>
      <c r="E278" s="154"/>
      <c r="F278" s="154"/>
      <c r="G278" s="154"/>
      <c r="H278" s="154"/>
      <c r="I278" s="154"/>
      <c r="J278" s="95"/>
      <c r="K278" s="96"/>
    </row>
    <row r="279" spans="3:11" ht="15">
      <c r="C279" s="168"/>
      <c r="D279" s="154"/>
      <c r="E279" s="154"/>
      <c r="F279" s="154"/>
      <c r="G279" s="154"/>
      <c r="H279" s="154"/>
      <c r="I279" s="154"/>
      <c r="J279" s="95"/>
      <c r="K279" s="96"/>
    </row>
    <row r="280" spans="3:11" ht="15">
      <c r="C280" s="168"/>
      <c r="D280" s="154"/>
      <c r="E280" s="154"/>
      <c r="F280" s="154"/>
      <c r="G280" s="154"/>
      <c r="H280" s="154"/>
      <c r="I280" s="154"/>
      <c r="J280" s="95"/>
      <c r="K280" s="96"/>
    </row>
    <row r="281" spans="3:11" ht="15">
      <c r="C281" s="168"/>
      <c r="D281" s="154"/>
      <c r="E281" s="154"/>
      <c r="F281" s="154"/>
      <c r="G281" s="154"/>
      <c r="H281" s="154"/>
      <c r="I281" s="154"/>
      <c r="J281" s="95"/>
      <c r="K281" s="96"/>
    </row>
    <row r="282" spans="3:11" ht="15">
      <c r="C282" s="168"/>
      <c r="D282" s="154"/>
      <c r="E282" s="154"/>
      <c r="F282" s="154"/>
      <c r="G282" s="154"/>
      <c r="H282" s="154"/>
      <c r="I282" s="154"/>
      <c r="J282" s="95"/>
      <c r="K282" s="96"/>
    </row>
    <row r="283" spans="3:11" ht="15">
      <c r="C283" s="168"/>
      <c r="D283" s="154"/>
      <c r="E283" s="154"/>
      <c r="F283" s="154"/>
      <c r="G283" s="154"/>
      <c r="H283" s="154"/>
      <c r="I283" s="154"/>
      <c r="J283" s="95"/>
      <c r="K283" s="96"/>
    </row>
    <row r="284" spans="3:11" ht="15">
      <c r="C284" s="168"/>
      <c r="D284" s="154"/>
      <c r="E284" s="154"/>
      <c r="F284" s="154"/>
      <c r="G284" s="154"/>
      <c r="H284" s="154"/>
      <c r="I284" s="154"/>
      <c r="J284" s="95"/>
      <c r="K284" s="96"/>
    </row>
    <row r="285" spans="3:11" ht="15">
      <c r="C285" s="168"/>
      <c r="D285" s="154"/>
      <c r="E285" s="154"/>
      <c r="F285" s="154"/>
      <c r="G285" s="154"/>
      <c r="H285" s="154"/>
      <c r="I285" s="154"/>
      <c r="J285" s="95"/>
      <c r="K285" s="96"/>
    </row>
    <row r="286" spans="3:11" ht="15">
      <c r="C286" s="168"/>
      <c r="D286" s="154"/>
      <c r="E286" s="154"/>
      <c r="F286" s="154"/>
      <c r="G286" s="154"/>
      <c r="H286" s="154"/>
      <c r="I286" s="154"/>
      <c r="J286" s="95"/>
      <c r="K286" s="96"/>
    </row>
    <row r="287" spans="3:11" ht="13.5">
      <c r="C287" s="169"/>
      <c r="G287" s="94"/>
      <c r="H287" s="95"/>
      <c r="I287" s="95"/>
      <c r="J287" s="95"/>
      <c r="K287" s="96"/>
    </row>
    <row r="288" spans="3:11" ht="13.5">
      <c r="C288" s="319"/>
      <c r="D288" s="320"/>
      <c r="E288" s="320"/>
      <c r="F288" s="320"/>
      <c r="G288" s="320"/>
      <c r="H288" s="320"/>
      <c r="I288" s="320"/>
      <c r="J288" s="95"/>
      <c r="K288" s="96"/>
    </row>
    <row r="289" spans="3:11" ht="17.25" thickBot="1">
      <c r="C289" s="143" t="s">
        <v>1041</v>
      </c>
      <c r="D289" s="144"/>
      <c r="E289" s="145"/>
      <c r="F289" s="145"/>
      <c r="G289" s="301" t="s">
        <v>1075</v>
      </c>
      <c r="H289" s="145"/>
      <c r="I289" s="145"/>
      <c r="J289" s="136"/>
      <c r="K289" s="137"/>
    </row>
    <row r="290" spans="3:11" ht="17.25" thickBot="1">
      <c r="C290" s="309" t="s">
        <v>973</v>
      </c>
      <c r="D290" s="310"/>
      <c r="E290" s="310"/>
      <c r="F290" s="310"/>
      <c r="G290" s="326"/>
      <c r="H290" s="310"/>
      <c r="I290" s="310"/>
      <c r="J290" s="310"/>
      <c r="K290" s="311"/>
    </row>
  </sheetData>
  <sheetProtection/>
  <mergeCells count="7">
    <mergeCell ref="C290:K290"/>
    <mergeCell ref="C191:J191"/>
    <mergeCell ref="C195:C196"/>
    <mergeCell ref="D195:D196"/>
    <mergeCell ref="C216:F217"/>
    <mergeCell ref="C223:G223"/>
    <mergeCell ref="C288:I288"/>
  </mergeCells>
  <hyperlinks>
    <hyperlink ref="J2" location="'Index'!A1" display="'Index'!A1"/>
    <hyperlink ref="C222"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7.xml><?xml version="1.0" encoding="utf-8"?>
<worksheet xmlns="http://schemas.openxmlformats.org/spreadsheetml/2006/main" xmlns:r="http://schemas.openxmlformats.org/officeDocument/2006/relationships">
  <sheetPr codeName="Sheet1"/>
  <dimension ref="A1:BC117"/>
  <sheetViews>
    <sheetView showGridLines="0" zoomScale="90" zoomScaleNormal="90" zoomScalePageLayoutView="0" workbookViewId="0" topLeftCell="A1">
      <pane ySplit="6" topLeftCell="A93" activePane="bottomLeft" state="frozen"/>
      <selection pane="topLeft" activeCell="A1" sqref="A1"/>
      <selection pane="bottomLeft" activeCell="G123" sqref="G12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789</v>
      </c>
      <c r="J2" s="38" t="s">
        <v>885</v>
      </c>
    </row>
    <row r="3" spans="3:4" ht="16.5">
      <c r="C3" s="1" t="s">
        <v>26</v>
      </c>
      <c r="D3" s="26" t="s">
        <v>790</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3:11" ht="13.5">
      <c r="C17" s="60" t="s">
        <v>6</v>
      </c>
      <c r="D17" s="55"/>
      <c r="E17" s="9"/>
      <c r="F17" s="9"/>
      <c r="G17" s="24"/>
      <c r="H17" s="29"/>
      <c r="I17" s="29"/>
      <c r="J17" s="36"/>
      <c r="K17" s="12"/>
    </row>
    <row r="18" spans="2:11" ht="13.5">
      <c r="B18" s="11" t="s">
        <v>791</v>
      </c>
      <c r="C18" s="58" t="s">
        <v>464</v>
      </c>
      <c r="D18" s="55" t="s">
        <v>792</v>
      </c>
      <c r="E18" s="9" t="s">
        <v>333</v>
      </c>
      <c r="F18" s="9" t="s">
        <v>82</v>
      </c>
      <c r="G18" s="24">
        <v>29</v>
      </c>
      <c r="H18" s="29">
        <v>387.1</v>
      </c>
      <c r="I18" s="29">
        <v>9.73</v>
      </c>
      <c r="J18" s="36">
        <v>4.2699</v>
      </c>
      <c r="K18" s="12" t="s">
        <v>326</v>
      </c>
    </row>
    <row r="19" spans="2:11" ht="13.5">
      <c r="B19" s="11" t="s">
        <v>793</v>
      </c>
      <c r="C19" s="58" t="s">
        <v>794</v>
      </c>
      <c r="D19" s="55" t="s">
        <v>795</v>
      </c>
      <c r="E19" s="9" t="s">
        <v>333</v>
      </c>
      <c r="F19" s="9" t="s">
        <v>82</v>
      </c>
      <c r="G19" s="24">
        <v>29</v>
      </c>
      <c r="H19" s="29">
        <v>381.04</v>
      </c>
      <c r="I19" s="29">
        <v>9.58</v>
      </c>
      <c r="J19" s="36">
        <v>4.29</v>
      </c>
      <c r="K19" s="12" t="s">
        <v>326</v>
      </c>
    </row>
    <row r="20" spans="2:11" ht="13.5">
      <c r="B20" s="11" t="s">
        <v>580</v>
      </c>
      <c r="C20" s="58" t="s">
        <v>581</v>
      </c>
      <c r="D20" s="55" t="s">
        <v>582</v>
      </c>
      <c r="E20" s="9" t="s">
        <v>583</v>
      </c>
      <c r="F20" s="9" t="s">
        <v>82</v>
      </c>
      <c r="G20" s="24">
        <v>28</v>
      </c>
      <c r="H20" s="29">
        <v>374.46</v>
      </c>
      <c r="I20" s="29">
        <v>9.42</v>
      </c>
      <c r="J20" s="36">
        <v>4.4149</v>
      </c>
      <c r="K20" s="12" t="s">
        <v>326</v>
      </c>
    </row>
    <row r="21" spans="2:11" ht="13.5">
      <c r="B21" s="11" t="s">
        <v>760</v>
      </c>
      <c r="C21" s="58" t="s">
        <v>761</v>
      </c>
      <c r="D21" s="55" t="s">
        <v>762</v>
      </c>
      <c r="E21" s="9" t="s">
        <v>583</v>
      </c>
      <c r="F21" s="9" t="s">
        <v>82</v>
      </c>
      <c r="G21" s="24">
        <v>28</v>
      </c>
      <c r="H21" s="29">
        <v>368.02</v>
      </c>
      <c r="I21" s="29">
        <v>9.25</v>
      </c>
      <c r="J21" s="36">
        <v>4.5</v>
      </c>
      <c r="K21" s="12" t="s">
        <v>326</v>
      </c>
    </row>
    <row r="22" spans="2:11" ht="13.5">
      <c r="B22" s="11" t="s">
        <v>755</v>
      </c>
      <c r="C22" s="58" t="s">
        <v>756</v>
      </c>
      <c r="D22" s="55" t="s">
        <v>757</v>
      </c>
      <c r="E22" s="9" t="s">
        <v>333</v>
      </c>
      <c r="F22" s="9" t="s">
        <v>93</v>
      </c>
      <c r="G22" s="24">
        <v>32</v>
      </c>
      <c r="H22" s="29">
        <v>322.47</v>
      </c>
      <c r="I22" s="29">
        <v>8.11</v>
      </c>
      <c r="J22" s="36">
        <v>3.5501</v>
      </c>
      <c r="K22" s="12" t="s">
        <v>326</v>
      </c>
    </row>
    <row r="23" spans="2:11" ht="13.5">
      <c r="B23" s="11" t="s">
        <v>770</v>
      </c>
      <c r="C23" s="58" t="s">
        <v>590</v>
      </c>
      <c r="D23" s="55" t="s">
        <v>771</v>
      </c>
      <c r="E23" s="9" t="s">
        <v>583</v>
      </c>
      <c r="F23" s="9" t="s">
        <v>82</v>
      </c>
      <c r="G23" s="24">
        <v>30</v>
      </c>
      <c r="H23" s="29">
        <v>306.38</v>
      </c>
      <c r="I23" s="29">
        <v>7.7</v>
      </c>
      <c r="J23" s="36">
        <v>4.1501</v>
      </c>
      <c r="K23" s="12" t="s">
        <v>326</v>
      </c>
    </row>
    <row r="24" spans="2:11" ht="13.5">
      <c r="B24" s="11" t="s">
        <v>796</v>
      </c>
      <c r="C24" s="58" t="s">
        <v>683</v>
      </c>
      <c r="D24" s="55" t="s">
        <v>797</v>
      </c>
      <c r="E24" s="9" t="s">
        <v>333</v>
      </c>
      <c r="F24" s="9" t="s">
        <v>82</v>
      </c>
      <c r="G24" s="24">
        <v>30</v>
      </c>
      <c r="H24" s="29">
        <v>305.81</v>
      </c>
      <c r="I24" s="29">
        <v>7.69</v>
      </c>
      <c r="J24" s="36">
        <v>3.7601</v>
      </c>
      <c r="K24" s="12"/>
    </row>
    <row r="25" spans="2:11" ht="13.5">
      <c r="B25" s="11" t="s">
        <v>592</v>
      </c>
      <c r="C25" s="58" t="s">
        <v>50</v>
      </c>
      <c r="D25" s="55" t="s">
        <v>593</v>
      </c>
      <c r="E25" s="9" t="s">
        <v>333</v>
      </c>
      <c r="F25" s="9" t="s">
        <v>52</v>
      </c>
      <c r="G25" s="24">
        <v>30</v>
      </c>
      <c r="H25" s="29">
        <v>305.52</v>
      </c>
      <c r="I25" s="29">
        <v>7.68</v>
      </c>
      <c r="J25" s="36">
        <v>3.8001</v>
      </c>
      <c r="K25" s="12"/>
    </row>
    <row r="26" spans="2:11" ht="13.5">
      <c r="B26" s="11" t="s">
        <v>687</v>
      </c>
      <c r="C26" s="58" t="s">
        <v>337</v>
      </c>
      <c r="D26" s="55" t="s">
        <v>688</v>
      </c>
      <c r="E26" s="9" t="s">
        <v>333</v>
      </c>
      <c r="F26" s="9" t="s">
        <v>82</v>
      </c>
      <c r="G26" s="24">
        <v>30</v>
      </c>
      <c r="H26" s="29">
        <v>304.64</v>
      </c>
      <c r="I26" s="29">
        <v>7.66</v>
      </c>
      <c r="J26" s="36">
        <v>3.6999</v>
      </c>
      <c r="K26" s="12"/>
    </row>
    <row r="27" spans="2:11" ht="13.5">
      <c r="B27" s="11" t="s">
        <v>772</v>
      </c>
      <c r="C27" s="58" t="s">
        <v>347</v>
      </c>
      <c r="D27" s="55" t="s">
        <v>773</v>
      </c>
      <c r="E27" s="9" t="s">
        <v>333</v>
      </c>
      <c r="F27" s="9" t="s">
        <v>82</v>
      </c>
      <c r="G27" s="24">
        <v>30</v>
      </c>
      <c r="H27" s="29">
        <v>301.4</v>
      </c>
      <c r="I27" s="29">
        <v>7.58</v>
      </c>
      <c r="J27" s="36">
        <v>3.5251</v>
      </c>
      <c r="K27" s="12" t="s">
        <v>326</v>
      </c>
    </row>
    <row r="28" spans="2:11" ht="13.5">
      <c r="B28" s="11" t="s">
        <v>578</v>
      </c>
      <c r="C28" s="58" t="s">
        <v>256</v>
      </c>
      <c r="D28" s="55" t="s">
        <v>579</v>
      </c>
      <c r="E28" s="9" t="s">
        <v>333</v>
      </c>
      <c r="F28" s="9" t="s">
        <v>258</v>
      </c>
      <c r="G28" s="24">
        <v>10</v>
      </c>
      <c r="H28" s="29">
        <v>101.85</v>
      </c>
      <c r="I28" s="29">
        <v>2.56</v>
      </c>
      <c r="J28" s="36">
        <v>4.25</v>
      </c>
      <c r="K28" s="12"/>
    </row>
    <row r="29" spans="3:11" ht="13.5">
      <c r="C29" s="61" t="s">
        <v>209</v>
      </c>
      <c r="D29" s="55"/>
      <c r="E29" s="9"/>
      <c r="F29" s="9"/>
      <c r="G29" s="24"/>
      <c r="H29" s="30">
        <v>3458.69</v>
      </c>
      <c r="I29" s="30">
        <v>86.96</v>
      </c>
      <c r="J29" s="36"/>
      <c r="K29" s="12"/>
    </row>
    <row r="30" spans="3:11" ht="13.5">
      <c r="C30" s="58"/>
      <c r="D30" s="55"/>
      <c r="E30" s="9"/>
      <c r="F30" s="9"/>
      <c r="G30" s="24"/>
      <c r="H30" s="29"/>
      <c r="I30" s="29"/>
      <c r="J30" s="36"/>
      <c r="K30" s="12"/>
    </row>
    <row r="31" spans="3:11" ht="13.5">
      <c r="C31" s="61" t="s">
        <v>7</v>
      </c>
      <c r="D31" s="55"/>
      <c r="E31" s="9"/>
      <c r="F31" s="9"/>
      <c r="G31" s="24"/>
      <c r="H31" s="29" t="s">
        <v>2</v>
      </c>
      <c r="I31" s="29" t="s">
        <v>2</v>
      </c>
      <c r="J31" s="36"/>
      <c r="K31" s="12"/>
    </row>
    <row r="32" spans="3:11" ht="13.5">
      <c r="C32" s="58"/>
      <c r="D32" s="55"/>
      <c r="E32" s="9"/>
      <c r="F32" s="9"/>
      <c r="G32" s="24"/>
      <c r="H32" s="29"/>
      <c r="I32" s="29"/>
      <c r="J32" s="36"/>
      <c r="K32" s="12"/>
    </row>
    <row r="33" spans="3:11" ht="13.5">
      <c r="C33" s="61" t="s">
        <v>8</v>
      </c>
      <c r="D33" s="55"/>
      <c r="E33" s="9"/>
      <c r="F33" s="9"/>
      <c r="G33" s="24"/>
      <c r="H33" s="29" t="s">
        <v>2</v>
      </c>
      <c r="I33" s="29" t="s">
        <v>2</v>
      </c>
      <c r="J33" s="36"/>
      <c r="K33" s="12"/>
    </row>
    <row r="34" spans="3:11" ht="13.5">
      <c r="C34" s="58"/>
      <c r="D34" s="55"/>
      <c r="E34" s="9"/>
      <c r="F34" s="9"/>
      <c r="G34" s="24"/>
      <c r="H34" s="29"/>
      <c r="I34" s="29"/>
      <c r="J34" s="36"/>
      <c r="K34" s="12"/>
    </row>
    <row r="35" spans="3:11" ht="13.5">
      <c r="C35" s="61" t="s">
        <v>9</v>
      </c>
      <c r="D35" s="55"/>
      <c r="E35" s="9"/>
      <c r="F35" s="9"/>
      <c r="G35" s="24"/>
      <c r="H35" s="29" t="s">
        <v>2</v>
      </c>
      <c r="I35" s="29" t="s">
        <v>2</v>
      </c>
      <c r="J35" s="36"/>
      <c r="K35" s="12"/>
    </row>
    <row r="36" spans="3:11" ht="13.5">
      <c r="C36" s="58"/>
      <c r="D36" s="55"/>
      <c r="E36" s="9"/>
      <c r="F36" s="9"/>
      <c r="G36" s="24"/>
      <c r="H36" s="29"/>
      <c r="I36" s="29"/>
      <c r="J36" s="36"/>
      <c r="K36" s="12"/>
    </row>
    <row r="37" spans="3:11" ht="13.5">
      <c r="C37" s="61" t="s">
        <v>10</v>
      </c>
      <c r="D37" s="55"/>
      <c r="E37" s="9"/>
      <c r="F37" s="9"/>
      <c r="G37" s="24"/>
      <c r="H37" s="29" t="s">
        <v>2</v>
      </c>
      <c r="I37" s="29" t="s">
        <v>2</v>
      </c>
      <c r="J37" s="36"/>
      <c r="K37" s="12"/>
    </row>
    <row r="38" spans="3:11" ht="13.5">
      <c r="C38" s="58"/>
      <c r="D38" s="55"/>
      <c r="E38" s="9"/>
      <c r="F38" s="9"/>
      <c r="G38" s="24"/>
      <c r="H38" s="29"/>
      <c r="I38" s="29"/>
      <c r="J38" s="36"/>
      <c r="K38" s="12"/>
    </row>
    <row r="39" spans="3:11" ht="13.5">
      <c r="C39" s="61" t="s">
        <v>11</v>
      </c>
      <c r="D39" s="55"/>
      <c r="E39" s="9"/>
      <c r="F39" s="9"/>
      <c r="G39" s="24"/>
      <c r="H39" s="29"/>
      <c r="I39" s="29"/>
      <c r="J39" s="36"/>
      <c r="K39" s="12"/>
    </row>
    <row r="40" spans="3:11" ht="13.5">
      <c r="C40" s="58"/>
      <c r="D40" s="55"/>
      <c r="E40" s="9"/>
      <c r="F40" s="9"/>
      <c r="G40" s="24"/>
      <c r="H40" s="29"/>
      <c r="I40" s="29"/>
      <c r="J40" s="36"/>
      <c r="K40" s="12"/>
    </row>
    <row r="41" spans="3:11" ht="13.5">
      <c r="C41" s="61" t="s">
        <v>13</v>
      </c>
      <c r="D41" s="55"/>
      <c r="E41" s="9"/>
      <c r="F41" s="9"/>
      <c r="G41" s="24"/>
      <c r="H41" s="29" t="s">
        <v>2</v>
      </c>
      <c r="I41" s="29" t="s">
        <v>2</v>
      </c>
      <c r="J41" s="36"/>
      <c r="K41" s="12"/>
    </row>
    <row r="42" spans="3:11" ht="13.5">
      <c r="C42" s="58"/>
      <c r="D42" s="55"/>
      <c r="E42" s="9"/>
      <c r="F42" s="9"/>
      <c r="G42" s="24"/>
      <c r="H42" s="29"/>
      <c r="I42" s="29"/>
      <c r="J42" s="36"/>
      <c r="K42" s="12"/>
    </row>
    <row r="43" spans="3:11" ht="13.5">
      <c r="C43" s="61" t="s">
        <v>14</v>
      </c>
      <c r="D43" s="55"/>
      <c r="E43" s="9"/>
      <c r="F43" s="9"/>
      <c r="G43" s="24"/>
      <c r="H43" s="29" t="s">
        <v>2</v>
      </c>
      <c r="I43" s="29" t="s">
        <v>2</v>
      </c>
      <c r="J43" s="36"/>
      <c r="K43" s="12"/>
    </row>
    <row r="44" spans="3:11" ht="13.5">
      <c r="C44" s="58"/>
      <c r="D44" s="55"/>
      <c r="E44" s="9"/>
      <c r="F44" s="9"/>
      <c r="G44" s="24"/>
      <c r="H44" s="29"/>
      <c r="I44" s="29"/>
      <c r="J44" s="36"/>
      <c r="K44" s="12"/>
    </row>
    <row r="45" spans="3:11" ht="13.5">
      <c r="C45" s="61" t="s">
        <v>15</v>
      </c>
      <c r="D45" s="55"/>
      <c r="E45" s="9"/>
      <c r="F45" s="9"/>
      <c r="G45" s="24"/>
      <c r="H45" s="29" t="s">
        <v>2</v>
      </c>
      <c r="I45" s="29" t="s">
        <v>2</v>
      </c>
      <c r="J45" s="36"/>
      <c r="K45" s="12"/>
    </row>
    <row r="46" spans="3:11" ht="13.5">
      <c r="C46" s="58"/>
      <c r="D46" s="55"/>
      <c r="E46" s="9"/>
      <c r="F46" s="9"/>
      <c r="G46" s="24"/>
      <c r="H46" s="29"/>
      <c r="I46" s="29"/>
      <c r="J46" s="36"/>
      <c r="K46" s="12"/>
    </row>
    <row r="47" spans="3:11" ht="13.5">
      <c r="C47" s="61" t="s">
        <v>16</v>
      </c>
      <c r="D47" s="55"/>
      <c r="E47" s="9"/>
      <c r="F47" s="9"/>
      <c r="G47" s="24"/>
      <c r="H47" s="29" t="s">
        <v>2</v>
      </c>
      <c r="I47" s="29" t="s">
        <v>2</v>
      </c>
      <c r="J47" s="36"/>
      <c r="K47" s="12"/>
    </row>
    <row r="48" spans="3:11" ht="13.5">
      <c r="C48" s="58"/>
      <c r="D48" s="55"/>
      <c r="E48" s="9"/>
      <c r="F48" s="9"/>
      <c r="G48" s="24"/>
      <c r="H48" s="29"/>
      <c r="I48" s="29"/>
      <c r="J48" s="36"/>
      <c r="K48" s="12"/>
    </row>
    <row r="49" spans="1:11" ht="13.5">
      <c r="A49" s="15"/>
      <c r="B49" s="33"/>
      <c r="C49" s="59" t="s">
        <v>17</v>
      </c>
      <c r="D49" s="55"/>
      <c r="E49" s="9"/>
      <c r="F49" s="9"/>
      <c r="G49" s="24"/>
      <c r="H49" s="29"/>
      <c r="I49" s="29"/>
      <c r="J49" s="36"/>
      <c r="K49" s="12"/>
    </row>
    <row r="50" spans="1:11" ht="13.5">
      <c r="A50" s="33"/>
      <c r="B50" s="33"/>
      <c r="C50" s="59" t="s">
        <v>18</v>
      </c>
      <c r="D50" s="55"/>
      <c r="E50" s="9"/>
      <c r="F50" s="9"/>
      <c r="G50" s="24"/>
      <c r="H50" s="29" t="s">
        <v>2</v>
      </c>
      <c r="I50" s="29" t="s">
        <v>2</v>
      </c>
      <c r="J50" s="36"/>
      <c r="K50" s="12"/>
    </row>
    <row r="51" spans="1:11" ht="13.5">
      <c r="A51" s="33"/>
      <c r="B51" s="33"/>
      <c r="C51" s="59"/>
      <c r="D51" s="55"/>
      <c r="E51" s="9"/>
      <c r="F51" s="9"/>
      <c r="G51" s="24"/>
      <c r="H51" s="29"/>
      <c r="I51" s="29"/>
      <c r="J51" s="36"/>
      <c r="K51" s="12"/>
    </row>
    <row r="52" spans="1:11" ht="13.5">
      <c r="A52" s="33"/>
      <c r="B52" s="33"/>
      <c r="C52" s="59" t="s">
        <v>19</v>
      </c>
      <c r="D52" s="55"/>
      <c r="E52" s="9"/>
      <c r="F52" s="9"/>
      <c r="G52" s="24"/>
      <c r="H52" s="29" t="s">
        <v>2</v>
      </c>
      <c r="I52" s="29" t="s">
        <v>2</v>
      </c>
      <c r="J52" s="36"/>
      <c r="K52" s="12"/>
    </row>
    <row r="53" spans="1:11" ht="13.5">
      <c r="A53" s="33"/>
      <c r="B53" s="33"/>
      <c r="C53" s="59"/>
      <c r="D53" s="55"/>
      <c r="E53" s="9"/>
      <c r="F53" s="9"/>
      <c r="G53" s="24"/>
      <c r="H53" s="29"/>
      <c r="I53" s="29"/>
      <c r="J53" s="36"/>
      <c r="K53" s="12"/>
    </row>
    <row r="54" spans="1:11" ht="13.5">
      <c r="A54" s="33"/>
      <c r="B54" s="33"/>
      <c r="C54" s="59" t="s">
        <v>20</v>
      </c>
      <c r="D54" s="55"/>
      <c r="E54" s="9"/>
      <c r="F54" s="9"/>
      <c r="G54" s="24"/>
      <c r="H54" s="29" t="s">
        <v>2</v>
      </c>
      <c r="I54" s="29" t="s">
        <v>2</v>
      </c>
      <c r="J54" s="36"/>
      <c r="K54" s="12"/>
    </row>
    <row r="55" spans="1:11" ht="13.5">
      <c r="A55" s="33"/>
      <c r="B55" s="33"/>
      <c r="C55" s="59"/>
      <c r="D55" s="55"/>
      <c r="E55" s="9"/>
      <c r="F55" s="9"/>
      <c r="G55" s="24"/>
      <c r="H55" s="29"/>
      <c r="I55" s="29"/>
      <c r="J55" s="36"/>
      <c r="K55" s="12"/>
    </row>
    <row r="56" spans="1:11" ht="13.5">
      <c r="A56" s="33"/>
      <c r="B56" s="33"/>
      <c r="C56" s="59" t="s">
        <v>21</v>
      </c>
      <c r="D56" s="55"/>
      <c r="E56" s="9"/>
      <c r="F56" s="9"/>
      <c r="G56" s="24"/>
      <c r="H56" s="29" t="s">
        <v>2</v>
      </c>
      <c r="I56" s="29" t="s">
        <v>2</v>
      </c>
      <c r="J56" s="36"/>
      <c r="K56" s="12"/>
    </row>
    <row r="57" spans="1:11" ht="13.5">
      <c r="A57" s="33"/>
      <c r="B57" s="33"/>
      <c r="C57" s="59"/>
      <c r="D57" s="55"/>
      <c r="E57" s="9"/>
      <c r="F57" s="9"/>
      <c r="G57" s="24"/>
      <c r="H57" s="29"/>
      <c r="I57" s="29"/>
      <c r="J57" s="36"/>
      <c r="K57" s="12"/>
    </row>
    <row r="58" spans="3:11" ht="13.5">
      <c r="C58" s="60" t="s">
        <v>22</v>
      </c>
      <c r="D58" s="55"/>
      <c r="E58" s="9"/>
      <c r="F58" s="9"/>
      <c r="G58" s="24"/>
      <c r="H58" s="29"/>
      <c r="I58" s="29"/>
      <c r="J58" s="36"/>
      <c r="K58" s="12"/>
    </row>
    <row r="59" spans="2:11" ht="13.5">
      <c r="B59" s="11" t="s">
        <v>217</v>
      </c>
      <c r="C59" s="58" t="s">
        <v>218</v>
      </c>
      <c r="D59" s="55"/>
      <c r="E59" s="9"/>
      <c r="F59" s="9"/>
      <c r="G59" s="24"/>
      <c r="H59" s="29">
        <v>410.72</v>
      </c>
      <c r="I59" s="29">
        <v>10.33</v>
      </c>
      <c r="J59" s="36"/>
      <c r="K59" s="12"/>
    </row>
    <row r="60" spans="3:11" ht="13.5">
      <c r="C60" s="61" t="s">
        <v>209</v>
      </c>
      <c r="D60" s="55"/>
      <c r="E60" s="9"/>
      <c r="F60" s="9"/>
      <c r="G60" s="24"/>
      <c r="H60" s="30">
        <v>410.72</v>
      </c>
      <c r="I60" s="30">
        <v>10.33</v>
      </c>
      <c r="J60" s="36"/>
      <c r="K60" s="12"/>
    </row>
    <row r="61" spans="3:11" ht="13.5">
      <c r="C61" s="58"/>
      <c r="D61" s="55"/>
      <c r="E61" s="9"/>
      <c r="F61" s="9"/>
      <c r="G61" s="24"/>
      <c r="H61" s="29"/>
      <c r="I61" s="29"/>
      <c r="J61" s="36"/>
      <c r="K61" s="12"/>
    </row>
    <row r="62" spans="1:11" ht="13.5">
      <c r="A62" s="15"/>
      <c r="B62" s="33"/>
      <c r="C62" s="59" t="s">
        <v>23</v>
      </c>
      <c r="D62" s="55"/>
      <c r="E62" s="9"/>
      <c r="F62" s="9"/>
      <c r="G62" s="24"/>
      <c r="H62" s="29"/>
      <c r="I62" s="29"/>
      <c r="J62" s="36"/>
      <c r="K62" s="12"/>
    </row>
    <row r="63" spans="2:11" ht="13.5">
      <c r="B63" s="11"/>
      <c r="C63" s="58" t="s">
        <v>219</v>
      </c>
      <c r="D63" s="55"/>
      <c r="E63" s="9"/>
      <c r="F63" s="9"/>
      <c r="G63" s="24"/>
      <c r="H63" s="29">
        <v>107.53</v>
      </c>
      <c r="I63" s="29">
        <v>2.71</v>
      </c>
      <c r="J63" s="36"/>
      <c r="K63" s="12"/>
    </row>
    <row r="64" spans="3:11" ht="13.5">
      <c r="C64" s="61" t="s">
        <v>209</v>
      </c>
      <c r="D64" s="55"/>
      <c r="E64" s="9"/>
      <c r="F64" s="9"/>
      <c r="G64" s="24"/>
      <c r="H64" s="30">
        <v>107.53</v>
      </c>
      <c r="I64" s="30">
        <v>2.71</v>
      </c>
      <c r="J64" s="36"/>
      <c r="K64" s="12"/>
    </row>
    <row r="65" spans="3:11" ht="13.5">
      <c r="C65" s="58"/>
      <c r="D65" s="55"/>
      <c r="E65" s="9"/>
      <c r="F65" s="9"/>
      <c r="G65" s="24"/>
      <c r="H65" s="29"/>
      <c r="I65" s="29"/>
      <c r="J65" s="36"/>
      <c r="K65" s="12"/>
    </row>
    <row r="66" spans="3:11" ht="13.5">
      <c r="C66" s="62" t="s">
        <v>220</v>
      </c>
      <c r="D66" s="56"/>
      <c r="E66" s="6"/>
      <c r="F66" s="7"/>
      <c r="G66" s="25"/>
      <c r="H66" s="31">
        <v>3976.94</v>
      </c>
      <c r="I66" s="31">
        <f>_xlfn.SUMIFS(I:I,C:C,"Total")</f>
        <v>99.99999999999999</v>
      </c>
      <c r="J66" s="37"/>
      <c r="K66" s="8"/>
    </row>
    <row r="68" ht="14.25" thickBot="1"/>
    <row r="69" spans="3:11" ht="13.5">
      <c r="C69" s="86"/>
      <c r="D69" s="87"/>
      <c r="E69" s="88"/>
      <c r="F69" s="89"/>
      <c r="G69" s="90"/>
      <c r="H69" s="91"/>
      <c r="I69" s="91"/>
      <c r="J69" s="92"/>
      <c r="K69" s="93"/>
    </row>
    <row r="70" spans="3:11" ht="13.5">
      <c r="C70" s="52" t="s">
        <v>934</v>
      </c>
      <c r="G70" s="245"/>
      <c r="H70" s="246"/>
      <c r="I70" s="246"/>
      <c r="J70" s="3"/>
      <c r="K70" s="96"/>
    </row>
    <row r="71" spans="3:11" ht="13.5">
      <c r="C71" s="303" t="s">
        <v>985</v>
      </c>
      <c r="D71" s="304"/>
      <c r="E71" s="304"/>
      <c r="F71" s="304"/>
      <c r="G71" s="304"/>
      <c r="H71" s="304"/>
      <c r="I71" s="304"/>
      <c r="J71" s="304"/>
      <c r="K71" s="96"/>
    </row>
    <row r="72" spans="3:11" ht="27">
      <c r="C72" s="100" t="s">
        <v>944</v>
      </c>
      <c r="D72" s="101"/>
      <c r="E72" s="101"/>
      <c r="F72" s="101"/>
      <c r="G72" s="101"/>
      <c r="H72" s="101"/>
      <c r="I72" s="101"/>
      <c r="J72" s="101"/>
      <c r="K72" s="96"/>
    </row>
    <row r="73" spans="3:11" ht="13.5">
      <c r="C73" s="102" t="s">
        <v>1007</v>
      </c>
      <c r="D73" s="159"/>
      <c r="E73" s="159"/>
      <c r="F73" s="105"/>
      <c r="G73" s="103"/>
      <c r="H73" s="103"/>
      <c r="I73" s="103"/>
      <c r="J73" s="103"/>
      <c r="K73" s="96"/>
    </row>
    <row r="74" spans="3:11" ht="14.25" thickBot="1">
      <c r="C74" s="107" t="s">
        <v>946</v>
      </c>
      <c r="D74" s="103"/>
      <c r="E74" s="108"/>
      <c r="F74" s="108"/>
      <c r="G74" s="103"/>
      <c r="H74" s="103"/>
      <c r="I74" s="103"/>
      <c r="J74" s="103"/>
      <c r="K74" s="96"/>
    </row>
    <row r="75" spans="3:11" ht="40.5">
      <c r="C75" s="305" t="s">
        <v>947</v>
      </c>
      <c r="D75" s="305" t="s">
        <v>948</v>
      </c>
      <c r="E75" s="109" t="s">
        <v>949</v>
      </c>
      <c r="F75" s="109" t="s">
        <v>949</v>
      </c>
      <c r="G75" s="109" t="s">
        <v>950</v>
      </c>
      <c r="H75" s="103"/>
      <c r="I75" s="103"/>
      <c r="J75" s="103"/>
      <c r="K75" s="96"/>
    </row>
    <row r="76" spans="3:11" ht="14.25" thickBot="1">
      <c r="C76" s="306"/>
      <c r="D76" s="306"/>
      <c r="E76" s="110" t="s">
        <v>951</v>
      </c>
      <c r="F76" s="110" t="s">
        <v>952</v>
      </c>
      <c r="G76" s="110" t="s">
        <v>951</v>
      </c>
      <c r="H76" s="103"/>
      <c r="I76" s="103"/>
      <c r="J76" s="103"/>
      <c r="K76" s="96"/>
    </row>
    <row r="77" spans="3:11" ht="14.25" thickBot="1">
      <c r="C77" s="111" t="s">
        <v>2</v>
      </c>
      <c r="D77" s="111" t="s">
        <v>2</v>
      </c>
      <c r="E77" s="111" t="s">
        <v>2</v>
      </c>
      <c r="F77" s="111" t="s">
        <v>2</v>
      </c>
      <c r="G77" s="111" t="s">
        <v>2</v>
      </c>
      <c r="H77" s="103"/>
      <c r="I77" s="103"/>
      <c r="J77" s="103"/>
      <c r="K77" s="96"/>
    </row>
    <row r="78" spans="3:11" ht="13.5">
      <c r="C78" s="107"/>
      <c r="D78" s="103"/>
      <c r="E78" s="108"/>
      <c r="F78" s="108"/>
      <c r="G78" s="103"/>
      <c r="H78" s="103"/>
      <c r="I78" s="103"/>
      <c r="J78" s="103"/>
      <c r="K78" s="96"/>
    </row>
    <row r="79" spans="3:11" ht="13.5">
      <c r="C79" s="107" t="s">
        <v>988</v>
      </c>
      <c r="D79" s="103"/>
      <c r="E79" s="108"/>
      <c r="F79" s="108"/>
      <c r="G79" s="103"/>
      <c r="H79" s="103"/>
      <c r="I79" s="103"/>
      <c r="J79" s="103"/>
      <c r="K79" s="96"/>
    </row>
    <row r="80" spans="3:11" ht="13.5">
      <c r="C80" s="112" t="s">
        <v>954</v>
      </c>
      <c r="D80" s="11"/>
      <c r="E80" s="104">
        <v>12.0465</v>
      </c>
      <c r="F80" s="104"/>
      <c r="G80" s="103"/>
      <c r="H80" s="103"/>
      <c r="I80" s="103"/>
      <c r="J80" s="103"/>
      <c r="K80" s="96"/>
    </row>
    <row r="81" spans="3:11" ht="13.5">
      <c r="C81" s="112" t="s">
        <v>1044</v>
      </c>
      <c r="D81" s="11"/>
      <c r="E81" s="104">
        <v>12.0465</v>
      </c>
      <c r="F81" s="104"/>
      <c r="G81" s="103"/>
      <c r="H81" s="103"/>
      <c r="I81" s="103"/>
      <c r="J81" s="103"/>
      <c r="K81" s="96"/>
    </row>
    <row r="82" spans="3:11" ht="13.5">
      <c r="C82" s="112" t="s">
        <v>956</v>
      </c>
      <c r="D82" s="11"/>
      <c r="E82" s="104">
        <v>12.1252</v>
      </c>
      <c r="F82" s="104"/>
      <c r="G82" s="103"/>
      <c r="H82" s="103"/>
      <c r="I82" s="103"/>
      <c r="J82" s="103"/>
      <c r="K82" s="96"/>
    </row>
    <row r="83" spans="3:11" ht="13.5">
      <c r="C83" s="112" t="s">
        <v>1045</v>
      </c>
      <c r="D83" s="11"/>
      <c r="E83" s="104">
        <v>12.1252</v>
      </c>
      <c r="F83" s="104"/>
      <c r="G83" s="103"/>
      <c r="H83" s="103"/>
      <c r="I83" s="103"/>
      <c r="J83" s="103"/>
      <c r="K83" s="96"/>
    </row>
    <row r="84" spans="3:11" ht="13.5">
      <c r="C84" s="107" t="s">
        <v>958</v>
      </c>
      <c r="D84" s="103"/>
      <c r="E84" s="161"/>
      <c r="F84" s="161"/>
      <c r="G84" s="103"/>
      <c r="H84" s="103"/>
      <c r="I84" s="103"/>
      <c r="J84" s="103"/>
      <c r="K84" s="96"/>
    </row>
    <row r="85" spans="3:11" ht="13.5">
      <c r="C85" s="112" t="s">
        <v>954</v>
      </c>
      <c r="D85" s="11"/>
      <c r="E85" s="104">
        <v>12.2982</v>
      </c>
      <c r="F85" s="104"/>
      <c r="G85" s="119"/>
      <c r="H85" s="103"/>
      <c r="I85" s="103"/>
      <c r="J85" s="103"/>
      <c r="K85" s="96"/>
    </row>
    <row r="86" spans="3:11" ht="13.5">
      <c r="C86" s="112" t="s">
        <v>1044</v>
      </c>
      <c r="D86" s="11"/>
      <c r="E86" s="104">
        <v>12.2982</v>
      </c>
      <c r="F86" s="104"/>
      <c r="G86" s="119"/>
      <c r="H86" s="103"/>
      <c r="I86" s="103"/>
      <c r="J86" s="103"/>
      <c r="K86" s="96"/>
    </row>
    <row r="87" spans="3:11" ht="13.5">
      <c r="C87" s="112" t="s">
        <v>956</v>
      </c>
      <c r="D87" s="11"/>
      <c r="E87" s="104">
        <v>12.3972</v>
      </c>
      <c r="F87" s="104"/>
      <c r="G87" s="119"/>
      <c r="H87" s="103"/>
      <c r="I87" s="103"/>
      <c r="J87" s="103"/>
      <c r="K87" s="96"/>
    </row>
    <row r="88" spans="3:11" ht="13.5">
      <c r="C88" s="112" t="s">
        <v>1045</v>
      </c>
      <c r="D88" s="11"/>
      <c r="E88" s="104">
        <v>12.3972</v>
      </c>
      <c r="F88" s="104"/>
      <c r="G88" s="119"/>
      <c r="H88" s="103"/>
      <c r="I88" s="103"/>
      <c r="J88" s="103"/>
      <c r="K88" s="96"/>
    </row>
    <row r="89" spans="3:11" ht="13.5">
      <c r="C89" s="107" t="s">
        <v>959</v>
      </c>
      <c r="D89" s="103"/>
      <c r="E89" s="108" t="s">
        <v>960</v>
      </c>
      <c r="F89" s="108"/>
      <c r="G89" s="103"/>
      <c r="H89" s="103"/>
      <c r="I89" s="212"/>
      <c r="J89" s="103"/>
      <c r="K89" s="96"/>
    </row>
    <row r="90" spans="3:11" ht="13.5">
      <c r="C90" s="107" t="s">
        <v>961</v>
      </c>
      <c r="D90" s="103"/>
      <c r="E90" s="108" t="s">
        <v>960</v>
      </c>
      <c r="F90" s="108"/>
      <c r="G90" s="103"/>
      <c r="H90" s="103"/>
      <c r="I90" s="103"/>
      <c r="J90" s="103"/>
      <c r="K90" s="96"/>
    </row>
    <row r="91" spans="3:11" ht="13.5">
      <c r="C91" s="107" t="s">
        <v>986</v>
      </c>
      <c r="D91" s="103"/>
      <c r="E91" s="115">
        <v>0.38</v>
      </c>
      <c r="F91" s="115"/>
      <c r="G91" s="103"/>
      <c r="H91" s="103"/>
      <c r="I91" s="103"/>
      <c r="J91" s="103"/>
      <c r="K91" s="96"/>
    </row>
    <row r="92" spans="3:11" ht="13.5">
      <c r="C92" s="107" t="s">
        <v>963</v>
      </c>
      <c r="D92" s="115"/>
      <c r="E92" s="120"/>
      <c r="F92" s="105"/>
      <c r="G92" s="119"/>
      <c r="H92" s="103"/>
      <c r="I92" s="103"/>
      <c r="J92" s="103"/>
      <c r="K92" s="96"/>
    </row>
    <row r="93" spans="3:11" ht="27">
      <c r="C93" s="121" t="s">
        <v>888</v>
      </c>
      <c r="D93" s="122" t="s">
        <v>964</v>
      </c>
      <c r="E93" s="122" t="s">
        <v>965</v>
      </c>
      <c r="F93" s="105"/>
      <c r="G93" s="119"/>
      <c r="H93" s="103"/>
      <c r="I93" s="103"/>
      <c r="J93" s="103"/>
      <c r="K93" s="96"/>
    </row>
    <row r="94" spans="3:11" ht="13.5">
      <c r="C94" s="125" t="s">
        <v>1044</v>
      </c>
      <c r="D94" s="124" t="s">
        <v>1002</v>
      </c>
      <c r="E94" s="124" t="s">
        <v>1002</v>
      </c>
      <c r="F94" s="105"/>
      <c r="G94" s="119"/>
      <c r="H94" s="103"/>
      <c r="I94" s="103"/>
      <c r="J94" s="103"/>
      <c r="K94" s="96"/>
    </row>
    <row r="95" spans="3:11" ht="13.5">
      <c r="C95" s="125" t="s">
        <v>1045</v>
      </c>
      <c r="D95" s="124" t="s">
        <v>1002</v>
      </c>
      <c r="E95" s="124" t="s">
        <v>1002</v>
      </c>
      <c r="F95" s="105"/>
      <c r="G95" s="119"/>
      <c r="H95" s="103"/>
      <c r="I95" s="103"/>
      <c r="J95" s="103"/>
      <c r="K95" s="96"/>
    </row>
    <row r="96" spans="3:11" ht="13.5">
      <c r="C96" s="307" t="s">
        <v>966</v>
      </c>
      <c r="D96" s="308"/>
      <c r="E96" s="308"/>
      <c r="F96" s="308"/>
      <c r="G96" s="119"/>
      <c r="H96" s="103"/>
      <c r="I96" s="103"/>
      <c r="J96" s="103"/>
      <c r="K96" s="96"/>
    </row>
    <row r="97" spans="3:11" ht="13.5">
      <c r="C97" s="307"/>
      <c r="D97" s="308"/>
      <c r="E97" s="308"/>
      <c r="F97" s="308"/>
      <c r="G97" s="119"/>
      <c r="H97" s="103"/>
      <c r="I97" s="103"/>
      <c r="J97" s="103"/>
      <c r="K97" s="96"/>
    </row>
    <row r="98" spans="3:11" ht="13.5">
      <c r="C98" s="126" t="s">
        <v>967</v>
      </c>
      <c r="D98" s="127"/>
      <c r="E98" s="108" t="s">
        <v>960</v>
      </c>
      <c r="F98" s="127"/>
      <c r="G98" s="119"/>
      <c r="H98" s="103"/>
      <c r="I98" s="103"/>
      <c r="J98" s="103"/>
      <c r="K98" s="96"/>
    </row>
    <row r="99" spans="3:11" ht="15.75">
      <c r="C99" s="107" t="s">
        <v>968</v>
      </c>
      <c r="D99" s="128"/>
      <c r="E99" s="108" t="s">
        <v>960</v>
      </c>
      <c r="F99" s="187"/>
      <c r="G99" s="187"/>
      <c r="H99" s="213"/>
      <c r="I99" s="214"/>
      <c r="J99" s="213"/>
      <c r="K99" s="96"/>
    </row>
    <row r="100" spans="3:11" ht="15.75">
      <c r="C100" s="107" t="s">
        <v>969</v>
      </c>
      <c r="D100" s="128"/>
      <c r="E100" s="108" t="s">
        <v>960</v>
      </c>
      <c r="F100" s="187"/>
      <c r="G100" s="187"/>
      <c r="H100" s="213"/>
      <c r="I100" s="214"/>
      <c r="J100" s="213"/>
      <c r="K100" s="96"/>
    </row>
    <row r="101" spans="3:11" ht="15.75">
      <c r="C101" s="107" t="s">
        <v>970</v>
      </c>
      <c r="D101" s="128"/>
      <c r="E101" s="108" t="s">
        <v>960</v>
      </c>
      <c r="F101" s="187"/>
      <c r="G101" s="187"/>
      <c r="H101" s="213"/>
      <c r="I101" s="214"/>
      <c r="J101" s="213"/>
      <c r="K101" s="96"/>
    </row>
    <row r="102" spans="3:11" ht="14.25" thickBot="1">
      <c r="C102" s="131" t="s">
        <v>971</v>
      </c>
      <c r="D102" s="132"/>
      <c r="E102" s="167"/>
      <c r="F102" s="167"/>
      <c r="G102" s="153"/>
      <c r="H102" s="153"/>
      <c r="I102" s="153"/>
      <c r="J102" s="153"/>
      <c r="K102" s="137"/>
    </row>
    <row r="103" spans="3:11" ht="13.5">
      <c r="C103" s="138"/>
      <c r="D103" s="139"/>
      <c r="E103" s="139"/>
      <c r="F103" s="139"/>
      <c r="G103" s="90"/>
      <c r="H103" s="99"/>
      <c r="I103" s="99"/>
      <c r="J103" s="99"/>
      <c r="K103" s="93"/>
    </row>
    <row r="104" spans="3:11" ht="16.5">
      <c r="C104" s="140" t="s">
        <v>972</v>
      </c>
      <c r="D104" s="141"/>
      <c r="F104" s="154"/>
      <c r="G104" s="154"/>
      <c r="H104" s="154"/>
      <c r="I104" s="154"/>
      <c r="J104" s="95"/>
      <c r="K104" s="96"/>
    </row>
    <row r="105" spans="3:11" ht="15">
      <c r="C105" s="168"/>
      <c r="E105" s="154"/>
      <c r="F105" s="154"/>
      <c r="G105" s="154"/>
      <c r="H105" s="154"/>
      <c r="I105" s="154"/>
      <c r="J105" s="95"/>
      <c r="K105" s="96"/>
    </row>
    <row r="106" spans="3:11" ht="15">
      <c r="C106" s="168"/>
      <c r="D106" s="154"/>
      <c r="E106" s="154"/>
      <c r="F106" s="154"/>
      <c r="G106" s="154"/>
      <c r="H106" s="154"/>
      <c r="I106" s="154"/>
      <c r="J106" s="95"/>
      <c r="K106" s="96"/>
    </row>
    <row r="107" spans="3:11" ht="15">
      <c r="C107" s="168"/>
      <c r="D107" s="154"/>
      <c r="E107" s="154"/>
      <c r="F107" s="154"/>
      <c r="G107" s="154"/>
      <c r="H107" s="154"/>
      <c r="I107" s="154"/>
      <c r="J107" s="95"/>
      <c r="K107" s="96"/>
    </row>
    <row r="108" spans="3:11" ht="15">
      <c r="C108" s="168"/>
      <c r="D108" s="154"/>
      <c r="E108" s="154"/>
      <c r="F108" s="154"/>
      <c r="G108" s="154"/>
      <c r="H108" s="154"/>
      <c r="I108" s="154"/>
      <c r="J108" s="95"/>
      <c r="K108" s="96"/>
    </row>
    <row r="109" spans="3:11" ht="15">
      <c r="C109" s="168"/>
      <c r="D109" s="154"/>
      <c r="E109" s="154"/>
      <c r="F109" s="154"/>
      <c r="G109" s="154"/>
      <c r="H109" s="154"/>
      <c r="I109" s="154"/>
      <c r="J109" s="95"/>
      <c r="K109" s="96"/>
    </row>
    <row r="110" spans="3:11" ht="15">
      <c r="C110" s="168"/>
      <c r="D110" s="154"/>
      <c r="E110" s="154"/>
      <c r="F110" s="154"/>
      <c r="G110" s="154"/>
      <c r="H110" s="154"/>
      <c r="I110" s="154"/>
      <c r="J110" s="95"/>
      <c r="K110" s="96"/>
    </row>
    <row r="111" spans="3:11" ht="15">
      <c r="C111" s="168"/>
      <c r="D111" s="154"/>
      <c r="E111" s="154"/>
      <c r="F111" s="154"/>
      <c r="G111" s="154"/>
      <c r="H111" s="154"/>
      <c r="I111" s="154"/>
      <c r="J111" s="95"/>
      <c r="K111" s="96"/>
    </row>
    <row r="112" spans="3:11" ht="15">
      <c r="C112" s="168"/>
      <c r="D112" s="154"/>
      <c r="E112" s="154"/>
      <c r="F112" s="154"/>
      <c r="G112" s="154"/>
      <c r="H112" s="154"/>
      <c r="I112" s="154"/>
      <c r="J112" s="95"/>
      <c r="K112" s="96"/>
    </row>
    <row r="113" spans="3:11" ht="15">
      <c r="C113" s="275"/>
      <c r="D113" s="154"/>
      <c r="E113" s="154"/>
      <c r="G113" s="154"/>
      <c r="H113" s="154"/>
      <c r="I113" s="154"/>
      <c r="J113" s="95"/>
      <c r="K113" s="96"/>
    </row>
    <row r="114" spans="3:11" ht="13.5">
      <c r="C114" s="169"/>
      <c r="G114" s="94"/>
      <c r="H114" s="95"/>
      <c r="I114" s="95"/>
      <c r="J114" s="95"/>
      <c r="K114" s="96"/>
    </row>
    <row r="115" spans="3:11" ht="13.5">
      <c r="C115" s="319"/>
      <c r="D115" s="320"/>
      <c r="E115" s="320"/>
      <c r="F115" s="320"/>
      <c r="G115" s="320"/>
      <c r="H115" s="320"/>
      <c r="I115" s="320"/>
      <c r="J115" s="95"/>
      <c r="K115" s="96"/>
    </row>
    <row r="116" spans="3:11" ht="17.25" thickBot="1">
      <c r="C116" s="143" t="s">
        <v>1041</v>
      </c>
      <c r="D116" s="144"/>
      <c r="E116" s="145"/>
      <c r="F116" s="145"/>
      <c r="G116" s="143" t="s">
        <v>1076</v>
      </c>
      <c r="H116" s="145"/>
      <c r="I116" s="145"/>
      <c r="J116" s="136"/>
      <c r="K116" s="137"/>
    </row>
    <row r="117" spans="3:11" ht="17.25" thickBot="1">
      <c r="C117" s="309" t="s">
        <v>973</v>
      </c>
      <c r="D117" s="310"/>
      <c r="E117" s="310"/>
      <c r="F117" s="310"/>
      <c r="G117" s="310"/>
      <c r="H117" s="310"/>
      <c r="I117" s="310"/>
      <c r="J117" s="310"/>
      <c r="K117" s="311"/>
    </row>
  </sheetData>
  <sheetProtection/>
  <mergeCells count="6">
    <mergeCell ref="C71:J71"/>
    <mergeCell ref="C75:C76"/>
    <mergeCell ref="D75:D76"/>
    <mergeCell ref="C96:F97"/>
    <mergeCell ref="C115:I115"/>
    <mergeCell ref="C117:K117"/>
  </mergeCells>
  <hyperlinks>
    <hyperlink ref="J2" location="'Index'!A1" display="'Index'!A1"/>
    <hyperlink ref="C102"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sheetPr codeName="Sheet1"/>
  <dimension ref="A1:BC114"/>
  <sheetViews>
    <sheetView showGridLines="0" zoomScale="90" zoomScaleNormal="90" zoomScalePageLayoutView="0" workbookViewId="0" topLeftCell="A1">
      <pane ySplit="6" topLeftCell="A94" activePane="bottomLeft" state="frozen"/>
      <selection pane="topLeft" activeCell="A1" sqref="A1"/>
      <selection pane="bottomLeft" activeCell="H123" sqref="H12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798</v>
      </c>
      <c r="J2" s="38" t="s">
        <v>885</v>
      </c>
    </row>
    <row r="3" spans="3:4" ht="16.5">
      <c r="C3" s="1" t="s">
        <v>26</v>
      </c>
      <c r="D3" s="26" t="s">
        <v>799</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3:11" ht="13.5">
      <c r="C16" s="61" t="s">
        <v>5</v>
      </c>
      <c r="D16" s="55"/>
      <c r="E16" s="9"/>
      <c r="F16" s="9"/>
      <c r="G16" s="24"/>
      <c r="H16" s="29"/>
      <c r="I16" s="29"/>
      <c r="J16" s="36"/>
      <c r="K16" s="12"/>
    </row>
    <row r="17" spans="3:11" ht="13.5">
      <c r="C17" s="58"/>
      <c r="D17" s="55"/>
      <c r="E17" s="9"/>
      <c r="F17" s="9"/>
      <c r="G17" s="24"/>
      <c r="H17" s="29"/>
      <c r="I17" s="29"/>
      <c r="J17" s="36"/>
      <c r="K17" s="12"/>
    </row>
    <row r="18" spans="3:11" ht="13.5">
      <c r="C18" s="61" t="s">
        <v>6</v>
      </c>
      <c r="D18" s="55"/>
      <c r="E18" s="9"/>
      <c r="F18" s="9"/>
      <c r="G18" s="24"/>
      <c r="H18" s="29" t="s">
        <v>2</v>
      </c>
      <c r="I18" s="29" t="s">
        <v>2</v>
      </c>
      <c r="J18" s="36"/>
      <c r="K18" s="12"/>
    </row>
    <row r="19" spans="3:11" ht="13.5">
      <c r="C19" s="58"/>
      <c r="D19" s="55"/>
      <c r="E19" s="9"/>
      <c r="F19" s="9"/>
      <c r="G19" s="24"/>
      <c r="H19" s="29"/>
      <c r="I19" s="29"/>
      <c r="J19" s="36"/>
      <c r="K19" s="12"/>
    </row>
    <row r="20" spans="3:11" ht="13.5">
      <c r="C20" s="61" t="s">
        <v>7</v>
      </c>
      <c r="D20" s="55"/>
      <c r="E20" s="9"/>
      <c r="F20" s="9"/>
      <c r="G20" s="24"/>
      <c r="H20" s="29" t="s">
        <v>2</v>
      </c>
      <c r="I20" s="29" t="s">
        <v>2</v>
      </c>
      <c r="J20" s="36"/>
      <c r="K20" s="12"/>
    </row>
    <row r="21" spans="3:11" ht="13.5">
      <c r="C21" s="58"/>
      <c r="D21" s="55"/>
      <c r="E21" s="9"/>
      <c r="F21" s="9"/>
      <c r="G21" s="24"/>
      <c r="H21" s="29"/>
      <c r="I21" s="29"/>
      <c r="J21" s="36"/>
      <c r="K21" s="12"/>
    </row>
    <row r="22" spans="3:11" ht="13.5">
      <c r="C22" s="61" t="s">
        <v>8</v>
      </c>
      <c r="D22" s="55"/>
      <c r="E22" s="9"/>
      <c r="F22" s="9"/>
      <c r="G22" s="24"/>
      <c r="H22" s="29" t="s">
        <v>2</v>
      </c>
      <c r="I22" s="29" t="s">
        <v>2</v>
      </c>
      <c r="J22" s="36"/>
      <c r="K22" s="12"/>
    </row>
    <row r="23" spans="3:11" ht="13.5">
      <c r="C23" s="58"/>
      <c r="D23" s="55"/>
      <c r="E23" s="9"/>
      <c r="F23" s="9"/>
      <c r="G23" s="24"/>
      <c r="H23" s="29"/>
      <c r="I23" s="29"/>
      <c r="J23" s="36"/>
      <c r="K23" s="12"/>
    </row>
    <row r="24" spans="3:11" ht="13.5">
      <c r="C24" s="61" t="s">
        <v>9</v>
      </c>
      <c r="D24" s="55"/>
      <c r="E24" s="9"/>
      <c r="F24" s="9"/>
      <c r="G24" s="24"/>
      <c r="H24" s="29" t="s">
        <v>2</v>
      </c>
      <c r="I24" s="29" t="s">
        <v>2</v>
      </c>
      <c r="J24" s="36"/>
      <c r="K24" s="12"/>
    </row>
    <row r="25" spans="3:11" ht="13.5">
      <c r="C25" s="58"/>
      <c r="D25" s="55"/>
      <c r="E25" s="9"/>
      <c r="F25" s="9"/>
      <c r="G25" s="24"/>
      <c r="H25" s="29"/>
      <c r="I25" s="29"/>
      <c r="J25" s="36"/>
      <c r="K25" s="12"/>
    </row>
    <row r="26" spans="3:11" ht="13.5">
      <c r="C26" s="61" t="s">
        <v>10</v>
      </c>
      <c r="D26" s="55"/>
      <c r="E26" s="9"/>
      <c r="F26" s="9"/>
      <c r="G26" s="24"/>
      <c r="H26" s="29" t="s">
        <v>2</v>
      </c>
      <c r="I26" s="29" t="s">
        <v>2</v>
      </c>
      <c r="J26" s="36"/>
      <c r="K26" s="12"/>
    </row>
    <row r="27" spans="3:11" ht="13.5">
      <c r="C27" s="58"/>
      <c r="D27" s="55"/>
      <c r="E27" s="9"/>
      <c r="F27" s="9"/>
      <c r="G27" s="24"/>
      <c r="H27" s="29"/>
      <c r="I27" s="29"/>
      <c r="J27" s="36"/>
      <c r="K27" s="12"/>
    </row>
    <row r="28" spans="3:11" ht="13.5">
      <c r="C28" s="61" t="s">
        <v>11</v>
      </c>
      <c r="D28" s="55"/>
      <c r="E28" s="9"/>
      <c r="F28" s="9"/>
      <c r="G28" s="24"/>
      <c r="H28" s="29"/>
      <c r="I28" s="29"/>
      <c r="J28" s="36"/>
      <c r="K28" s="12"/>
    </row>
    <row r="29" spans="3:11" ht="13.5">
      <c r="C29" s="58"/>
      <c r="D29" s="55"/>
      <c r="E29" s="9"/>
      <c r="F29" s="9"/>
      <c r="G29" s="24"/>
      <c r="H29" s="29"/>
      <c r="I29" s="29"/>
      <c r="J29" s="36"/>
      <c r="K29" s="12"/>
    </row>
    <row r="30" spans="3:11" ht="13.5">
      <c r="C30" s="61" t="s">
        <v>13</v>
      </c>
      <c r="D30" s="55"/>
      <c r="E30" s="9"/>
      <c r="F30" s="9"/>
      <c r="G30" s="24"/>
      <c r="H30" s="29" t="s">
        <v>2</v>
      </c>
      <c r="I30" s="29" t="s">
        <v>2</v>
      </c>
      <c r="J30" s="36"/>
      <c r="K30" s="12"/>
    </row>
    <row r="31" spans="3:11" ht="13.5">
      <c r="C31" s="58"/>
      <c r="D31" s="55"/>
      <c r="E31" s="9"/>
      <c r="F31" s="9"/>
      <c r="G31" s="24"/>
      <c r="H31" s="29"/>
      <c r="I31" s="29"/>
      <c r="J31" s="36"/>
      <c r="K31" s="12"/>
    </row>
    <row r="32" spans="3:11" ht="13.5">
      <c r="C32" s="61" t="s">
        <v>14</v>
      </c>
      <c r="D32" s="55"/>
      <c r="E32" s="9"/>
      <c r="F32" s="9"/>
      <c r="G32" s="24"/>
      <c r="H32" s="29" t="s">
        <v>2</v>
      </c>
      <c r="I32" s="29" t="s">
        <v>2</v>
      </c>
      <c r="J32" s="36"/>
      <c r="K32" s="12"/>
    </row>
    <row r="33" spans="3:11" ht="13.5">
      <c r="C33" s="58"/>
      <c r="D33" s="55"/>
      <c r="E33" s="9"/>
      <c r="F33" s="9"/>
      <c r="G33" s="24"/>
      <c r="H33" s="29"/>
      <c r="I33" s="29"/>
      <c r="J33" s="36"/>
      <c r="K33" s="12"/>
    </row>
    <row r="34" spans="3:11" ht="13.5">
      <c r="C34" s="61" t="s">
        <v>15</v>
      </c>
      <c r="D34" s="55"/>
      <c r="E34" s="9"/>
      <c r="F34" s="9"/>
      <c r="G34" s="24"/>
      <c r="H34" s="29" t="s">
        <v>2</v>
      </c>
      <c r="I34" s="29" t="s">
        <v>2</v>
      </c>
      <c r="J34" s="36"/>
      <c r="K34" s="12"/>
    </row>
    <row r="35" spans="3:11" ht="13.5">
      <c r="C35" s="58"/>
      <c r="D35" s="55"/>
      <c r="E35" s="9"/>
      <c r="F35" s="9"/>
      <c r="G35" s="24"/>
      <c r="H35" s="29"/>
      <c r="I35" s="29"/>
      <c r="J35" s="36"/>
      <c r="K35" s="12"/>
    </row>
    <row r="36" spans="3:11" ht="13.5">
      <c r="C36" s="61" t="s">
        <v>16</v>
      </c>
      <c r="D36" s="55"/>
      <c r="E36" s="9"/>
      <c r="F36" s="9"/>
      <c r="G36" s="24"/>
      <c r="H36" s="29" t="s">
        <v>2</v>
      </c>
      <c r="I36" s="29" t="s">
        <v>2</v>
      </c>
      <c r="J36" s="36"/>
      <c r="K36" s="12"/>
    </row>
    <row r="37" spans="3:11" ht="13.5">
      <c r="C37" s="58"/>
      <c r="D37" s="55"/>
      <c r="E37" s="9"/>
      <c r="F37" s="9"/>
      <c r="G37" s="24"/>
      <c r="H37" s="29"/>
      <c r="I37" s="29"/>
      <c r="J37" s="36"/>
      <c r="K37" s="12"/>
    </row>
    <row r="38" spans="1:11" ht="13.5">
      <c r="A38" s="15"/>
      <c r="B38" s="33"/>
      <c r="C38" s="59" t="s">
        <v>17</v>
      </c>
      <c r="D38" s="55"/>
      <c r="E38" s="9"/>
      <c r="F38" s="9"/>
      <c r="G38" s="24"/>
      <c r="H38" s="29"/>
      <c r="I38" s="29"/>
      <c r="J38" s="36"/>
      <c r="K38" s="12"/>
    </row>
    <row r="39" spans="1:11" ht="13.5">
      <c r="A39" s="33"/>
      <c r="B39" s="33"/>
      <c r="C39" s="59" t="s">
        <v>18</v>
      </c>
      <c r="D39" s="55"/>
      <c r="E39" s="9"/>
      <c r="F39" s="9"/>
      <c r="G39" s="24"/>
      <c r="H39" s="29" t="s">
        <v>2</v>
      </c>
      <c r="I39" s="29" t="s">
        <v>2</v>
      </c>
      <c r="J39" s="36"/>
      <c r="K39" s="12"/>
    </row>
    <row r="40" spans="1:11" ht="13.5">
      <c r="A40" s="33"/>
      <c r="B40" s="33"/>
      <c r="C40" s="59"/>
      <c r="D40" s="55"/>
      <c r="E40" s="9"/>
      <c r="F40" s="9"/>
      <c r="G40" s="24"/>
      <c r="H40" s="29"/>
      <c r="I40" s="29"/>
      <c r="J40" s="36"/>
      <c r="K40" s="12"/>
    </row>
    <row r="41" spans="1:11" ht="13.5">
      <c r="A41" s="33"/>
      <c r="B41" s="33"/>
      <c r="C41" s="59" t="s">
        <v>19</v>
      </c>
      <c r="D41" s="55"/>
      <c r="E41" s="9"/>
      <c r="F41" s="9"/>
      <c r="G41" s="24"/>
      <c r="H41" s="29" t="s">
        <v>2</v>
      </c>
      <c r="I41" s="29" t="s">
        <v>2</v>
      </c>
      <c r="J41" s="36"/>
      <c r="K41" s="12"/>
    </row>
    <row r="42" spans="1:11" ht="13.5">
      <c r="A42" s="33"/>
      <c r="B42" s="33"/>
      <c r="C42" s="59"/>
      <c r="D42" s="55"/>
      <c r="E42" s="9"/>
      <c r="F42" s="9"/>
      <c r="G42" s="24"/>
      <c r="H42" s="29"/>
      <c r="I42" s="29"/>
      <c r="J42" s="36"/>
      <c r="K42" s="12"/>
    </row>
    <row r="43" spans="1:11" ht="13.5">
      <c r="A43" s="33"/>
      <c r="B43" s="33"/>
      <c r="C43" s="59" t="s">
        <v>20</v>
      </c>
      <c r="D43" s="55"/>
      <c r="E43" s="9"/>
      <c r="F43" s="9"/>
      <c r="G43" s="24"/>
      <c r="H43" s="29" t="s">
        <v>2</v>
      </c>
      <c r="I43" s="29" t="s">
        <v>2</v>
      </c>
      <c r="J43" s="36"/>
      <c r="K43" s="12"/>
    </row>
    <row r="44" spans="1:11" ht="13.5">
      <c r="A44" s="33"/>
      <c r="B44" s="33"/>
      <c r="C44" s="59"/>
      <c r="D44" s="55"/>
      <c r="E44" s="9"/>
      <c r="F44" s="9"/>
      <c r="G44" s="24"/>
      <c r="H44" s="29"/>
      <c r="I44" s="29"/>
      <c r="J44" s="36"/>
      <c r="K44" s="12"/>
    </row>
    <row r="45" spans="1:11" ht="13.5">
      <c r="A45" s="33"/>
      <c r="B45" s="33"/>
      <c r="C45" s="59" t="s">
        <v>21</v>
      </c>
      <c r="D45" s="55"/>
      <c r="E45" s="9"/>
      <c r="F45" s="9"/>
      <c r="G45" s="24"/>
      <c r="H45" s="29" t="s">
        <v>2</v>
      </c>
      <c r="I45" s="29" t="s">
        <v>2</v>
      </c>
      <c r="J45" s="36"/>
      <c r="K45" s="12"/>
    </row>
    <row r="46" spans="1:11" ht="13.5">
      <c r="A46" s="33"/>
      <c r="B46" s="33"/>
      <c r="C46" s="59"/>
      <c r="D46" s="55"/>
      <c r="E46" s="9"/>
      <c r="F46" s="9"/>
      <c r="G46" s="24"/>
      <c r="H46" s="29"/>
      <c r="I46" s="29"/>
      <c r="J46" s="36"/>
      <c r="K46" s="12"/>
    </row>
    <row r="47" spans="3:11" ht="13.5">
      <c r="C47" s="60" t="s">
        <v>22</v>
      </c>
      <c r="D47" s="55"/>
      <c r="E47" s="9"/>
      <c r="F47" s="9"/>
      <c r="G47" s="24"/>
      <c r="H47" s="29"/>
      <c r="I47" s="29"/>
      <c r="J47" s="36"/>
      <c r="K47" s="12"/>
    </row>
    <row r="48" spans="2:11" ht="13.5">
      <c r="B48" s="11" t="s">
        <v>217</v>
      </c>
      <c r="C48" s="58" t="s">
        <v>218</v>
      </c>
      <c r="D48" s="55"/>
      <c r="E48" s="9"/>
      <c r="F48" s="9"/>
      <c r="G48" s="24"/>
      <c r="H48" s="29">
        <v>47326.73</v>
      </c>
      <c r="I48" s="29">
        <v>99.49</v>
      </c>
      <c r="J48" s="36"/>
      <c r="K48" s="12"/>
    </row>
    <row r="49" spans="3:11" ht="13.5">
      <c r="C49" s="61" t="s">
        <v>209</v>
      </c>
      <c r="D49" s="55"/>
      <c r="E49" s="9"/>
      <c r="F49" s="9"/>
      <c r="G49" s="24"/>
      <c r="H49" s="30">
        <v>47326.73</v>
      </c>
      <c r="I49" s="30">
        <v>99.49</v>
      </c>
      <c r="J49" s="36"/>
      <c r="K49" s="12"/>
    </row>
    <row r="50" spans="3:11" ht="13.5">
      <c r="C50" s="58"/>
      <c r="D50" s="55"/>
      <c r="E50" s="9"/>
      <c r="F50" s="9"/>
      <c r="G50" s="24"/>
      <c r="H50" s="29"/>
      <c r="I50" s="29"/>
      <c r="J50" s="36"/>
      <c r="K50" s="12"/>
    </row>
    <row r="51" spans="1:11" ht="13.5">
      <c r="A51" s="15"/>
      <c r="B51" s="33"/>
      <c r="C51" s="59" t="s">
        <v>23</v>
      </c>
      <c r="D51" s="55"/>
      <c r="E51" s="9"/>
      <c r="F51" s="9"/>
      <c r="G51" s="24"/>
      <c r="H51" s="29"/>
      <c r="I51" s="29"/>
      <c r="J51" s="36"/>
      <c r="K51" s="12"/>
    </row>
    <row r="52" spans="2:11" ht="13.5">
      <c r="B52" s="11"/>
      <c r="C52" s="58" t="s">
        <v>219</v>
      </c>
      <c r="D52" s="55"/>
      <c r="E52" s="9"/>
      <c r="F52" s="9"/>
      <c r="G52" s="24"/>
      <c r="H52" s="29">
        <v>241.73</v>
      </c>
      <c r="I52" s="29">
        <v>0.51</v>
      </c>
      <c r="J52" s="36"/>
      <c r="K52" s="12"/>
    </row>
    <row r="53" spans="3:11" ht="13.5">
      <c r="C53" s="61" t="s">
        <v>209</v>
      </c>
      <c r="D53" s="55"/>
      <c r="E53" s="9"/>
      <c r="F53" s="9"/>
      <c r="G53" s="24"/>
      <c r="H53" s="30">
        <v>241.73</v>
      </c>
      <c r="I53" s="30">
        <v>0.51</v>
      </c>
      <c r="J53" s="36"/>
      <c r="K53" s="12"/>
    </row>
    <row r="54" spans="3:11" ht="13.5">
      <c r="C54" s="58"/>
      <c r="D54" s="55"/>
      <c r="E54" s="9"/>
      <c r="F54" s="9"/>
      <c r="G54" s="24"/>
      <c r="H54" s="29"/>
      <c r="I54" s="29"/>
      <c r="J54" s="36"/>
      <c r="K54" s="12"/>
    </row>
    <row r="55" spans="3:11" ht="13.5">
      <c r="C55" s="62" t="s">
        <v>220</v>
      </c>
      <c r="D55" s="56"/>
      <c r="E55" s="6"/>
      <c r="F55" s="7"/>
      <c r="G55" s="25"/>
      <c r="H55" s="31">
        <v>47568.46</v>
      </c>
      <c r="I55" s="31">
        <f>_xlfn.SUMIFS(I:I,C:C,"Total")</f>
        <v>100</v>
      </c>
      <c r="J55" s="37"/>
      <c r="K55" s="8"/>
    </row>
    <row r="57" ht="14.25" thickBot="1"/>
    <row r="58" spans="3:11" ht="13.5">
      <c r="C58" s="86"/>
      <c r="D58" s="87"/>
      <c r="E58" s="88"/>
      <c r="F58" s="89"/>
      <c r="G58" s="90"/>
      <c r="H58" s="91"/>
      <c r="I58" s="91"/>
      <c r="J58" s="92"/>
      <c r="K58" s="93"/>
    </row>
    <row r="59" spans="3:11" ht="13.5">
      <c r="C59" s="52" t="s">
        <v>934</v>
      </c>
      <c r="G59" s="245"/>
      <c r="H59" s="246"/>
      <c r="I59" s="246"/>
      <c r="J59" s="3"/>
      <c r="K59" s="96"/>
    </row>
    <row r="60" spans="3:11" ht="13.5">
      <c r="C60" s="303" t="s">
        <v>985</v>
      </c>
      <c r="D60" s="304"/>
      <c r="E60" s="304"/>
      <c r="F60" s="304"/>
      <c r="G60" s="304"/>
      <c r="H60" s="304"/>
      <c r="I60" s="304"/>
      <c r="J60" s="304"/>
      <c r="K60" s="96"/>
    </row>
    <row r="61" spans="3:11" ht="27">
      <c r="C61" s="100" t="s">
        <v>944</v>
      </c>
      <c r="D61" s="101"/>
      <c r="E61" s="101"/>
      <c r="F61" s="101"/>
      <c r="G61" s="101"/>
      <c r="H61" s="101"/>
      <c r="I61" s="101"/>
      <c r="J61" s="101"/>
      <c r="K61" s="96"/>
    </row>
    <row r="62" spans="3:11" ht="13.5">
      <c r="C62" s="102" t="s">
        <v>1007</v>
      </c>
      <c r="D62" s="159"/>
      <c r="E62" s="159"/>
      <c r="F62" s="105"/>
      <c r="G62" s="103"/>
      <c r="H62" s="103"/>
      <c r="I62" s="103"/>
      <c r="J62" s="103"/>
      <c r="K62" s="96"/>
    </row>
    <row r="63" spans="3:11" ht="14.25" thickBot="1">
      <c r="C63" s="107" t="s">
        <v>946</v>
      </c>
      <c r="D63" s="103"/>
      <c r="E63" s="108"/>
      <c r="F63" s="108"/>
      <c r="G63" s="103"/>
      <c r="H63" s="103"/>
      <c r="I63" s="103"/>
      <c r="J63" s="103"/>
      <c r="K63" s="96"/>
    </row>
    <row r="64" spans="3:11" ht="40.5">
      <c r="C64" s="305" t="s">
        <v>947</v>
      </c>
      <c r="D64" s="305" t="s">
        <v>948</v>
      </c>
      <c r="E64" s="109" t="s">
        <v>949</v>
      </c>
      <c r="F64" s="109" t="s">
        <v>949</v>
      </c>
      <c r="G64" s="109" t="s">
        <v>950</v>
      </c>
      <c r="H64" s="103"/>
      <c r="I64" s="103"/>
      <c r="J64" s="103"/>
      <c r="K64" s="96"/>
    </row>
    <row r="65" spans="3:11" ht="14.25" thickBot="1">
      <c r="C65" s="306"/>
      <c r="D65" s="306"/>
      <c r="E65" s="110" t="s">
        <v>951</v>
      </c>
      <c r="F65" s="110" t="s">
        <v>952</v>
      </c>
      <c r="G65" s="110" t="s">
        <v>951</v>
      </c>
      <c r="H65" s="103"/>
      <c r="I65" s="103"/>
      <c r="J65" s="103"/>
      <c r="K65" s="96"/>
    </row>
    <row r="66" spans="3:11" ht="14.25" thickBot="1">
      <c r="C66" s="111" t="s">
        <v>2</v>
      </c>
      <c r="D66" s="111" t="s">
        <v>2</v>
      </c>
      <c r="E66" s="111" t="s">
        <v>2</v>
      </c>
      <c r="F66" s="111" t="s">
        <v>2</v>
      </c>
      <c r="G66" s="111" t="s">
        <v>2</v>
      </c>
      <c r="H66" s="103"/>
      <c r="I66" s="103"/>
      <c r="J66" s="103"/>
      <c r="K66" s="96"/>
    </row>
    <row r="67" spans="3:11" ht="13.5">
      <c r="C67" s="107"/>
      <c r="D67" s="103"/>
      <c r="E67" s="108"/>
      <c r="F67" s="108"/>
      <c r="G67" s="103"/>
      <c r="H67" s="103"/>
      <c r="I67" s="103"/>
      <c r="J67" s="103"/>
      <c r="K67" s="96"/>
    </row>
    <row r="68" spans="3:11" ht="13.5">
      <c r="C68" s="107" t="s">
        <v>988</v>
      </c>
      <c r="D68" s="103"/>
      <c r="E68" s="108"/>
      <c r="F68" s="108"/>
      <c r="G68" s="103"/>
      <c r="H68" s="103"/>
      <c r="I68" s="103"/>
      <c r="J68" s="103"/>
      <c r="K68" s="96"/>
    </row>
    <row r="69" spans="3:11" ht="13.5">
      <c r="C69" s="112" t="s">
        <v>989</v>
      </c>
      <c r="D69" s="11"/>
      <c r="E69" s="104">
        <v>1079.8014</v>
      </c>
      <c r="F69" s="161"/>
      <c r="G69" s="103"/>
      <c r="H69" s="103"/>
      <c r="I69" s="103"/>
      <c r="J69" s="103"/>
      <c r="K69" s="96"/>
    </row>
    <row r="70" spans="3:11" ht="13.5">
      <c r="C70" s="112" t="s">
        <v>1051</v>
      </c>
      <c r="D70" s="11"/>
      <c r="E70" s="104">
        <v>1000</v>
      </c>
      <c r="F70" s="161"/>
      <c r="G70" s="103"/>
      <c r="H70" s="103"/>
      <c r="I70" s="103"/>
      <c r="J70" s="103"/>
      <c r="K70" s="96"/>
    </row>
    <row r="71" spans="3:11" ht="13.5">
      <c r="C71" s="112" t="s">
        <v>1056</v>
      </c>
      <c r="D71" s="11"/>
      <c r="E71" s="104">
        <v>1000.0843</v>
      </c>
      <c r="F71" s="161"/>
      <c r="G71" s="103"/>
      <c r="H71" s="103"/>
      <c r="I71" s="103"/>
      <c r="J71" s="103"/>
      <c r="K71" s="96"/>
    </row>
    <row r="72" spans="3:11" ht="13.5">
      <c r="C72" s="112" t="s">
        <v>956</v>
      </c>
      <c r="D72" s="11"/>
      <c r="E72" s="104">
        <v>1080.9595</v>
      </c>
      <c r="F72" s="161"/>
      <c r="G72" s="103"/>
      <c r="H72" s="103"/>
      <c r="I72" s="103"/>
      <c r="J72" s="103"/>
      <c r="K72" s="96"/>
    </row>
    <row r="73" spans="3:11" ht="13.5">
      <c r="C73" s="112" t="s">
        <v>1054</v>
      </c>
      <c r="D73" s="11"/>
      <c r="E73" s="104">
        <v>1000</v>
      </c>
      <c r="F73" s="161"/>
      <c r="G73" s="103"/>
      <c r="H73" s="103"/>
      <c r="I73" s="103"/>
      <c r="J73" s="103"/>
      <c r="K73" s="96"/>
    </row>
    <row r="74" spans="3:11" ht="13.5">
      <c r="C74" s="112" t="s">
        <v>1055</v>
      </c>
      <c r="D74" s="11"/>
      <c r="E74" s="104">
        <v>1000.15</v>
      </c>
      <c r="F74" s="161"/>
      <c r="G74" s="103"/>
      <c r="H74" s="103"/>
      <c r="I74" s="103"/>
      <c r="J74" s="103"/>
      <c r="K74" s="96"/>
    </row>
    <row r="75" spans="3:11" ht="13.5">
      <c r="C75" s="107" t="s">
        <v>958</v>
      </c>
      <c r="D75" s="103"/>
      <c r="E75" s="161"/>
      <c r="F75" s="161"/>
      <c r="G75" s="103"/>
      <c r="H75" s="103"/>
      <c r="I75" s="103"/>
      <c r="J75" s="103"/>
      <c r="K75" s="96"/>
    </row>
    <row r="76" spans="3:11" ht="13.5">
      <c r="C76" s="112" t="s">
        <v>989</v>
      </c>
      <c r="D76" s="11"/>
      <c r="E76" s="104">
        <v>1096.6375</v>
      </c>
      <c r="F76" s="104"/>
      <c r="G76" s="119"/>
      <c r="H76" s="103"/>
      <c r="I76" s="103"/>
      <c r="J76" s="103"/>
      <c r="K76" s="96"/>
    </row>
    <row r="77" spans="3:11" ht="13.5">
      <c r="C77" s="112" t="s">
        <v>1051</v>
      </c>
      <c r="D77" s="11"/>
      <c r="E77" s="104">
        <v>1000</v>
      </c>
      <c r="F77" s="104"/>
      <c r="G77" s="119"/>
      <c r="H77" s="103"/>
      <c r="I77" s="103"/>
      <c r="J77" s="103"/>
      <c r="K77" s="96"/>
    </row>
    <row r="78" spans="3:11" ht="13.5">
      <c r="C78" s="112" t="s">
        <v>1056</v>
      </c>
      <c r="D78" s="11"/>
      <c r="E78" s="104">
        <v>1000.2974</v>
      </c>
      <c r="F78" s="104"/>
      <c r="G78" s="119"/>
      <c r="H78" s="103"/>
      <c r="I78" s="103"/>
      <c r="J78" s="103"/>
      <c r="K78" s="96"/>
    </row>
    <row r="79" spans="3:11" ht="13.5">
      <c r="C79" s="112" t="s">
        <v>956</v>
      </c>
      <c r="D79" s="11"/>
      <c r="E79" s="104">
        <v>1098.0986</v>
      </c>
      <c r="F79" s="104"/>
      <c r="G79" s="119"/>
      <c r="H79" s="103"/>
      <c r="I79" s="103"/>
      <c r="J79" s="103"/>
      <c r="K79" s="96"/>
    </row>
    <row r="80" spans="3:11" ht="13.5">
      <c r="C80" s="112" t="s">
        <v>1054</v>
      </c>
      <c r="D80" s="11"/>
      <c r="E80" s="104">
        <v>1000</v>
      </c>
      <c r="F80" s="104"/>
      <c r="G80" s="119"/>
      <c r="H80" s="103"/>
      <c r="I80" s="103"/>
      <c r="J80" s="103"/>
      <c r="K80" s="96"/>
    </row>
    <row r="81" spans="3:11" ht="13.5">
      <c r="C81" s="112" t="s">
        <v>1055</v>
      </c>
      <c r="D81" s="11"/>
      <c r="E81" s="104">
        <v>1000.2973</v>
      </c>
      <c r="F81" s="104"/>
      <c r="G81" s="119"/>
      <c r="H81" s="103"/>
      <c r="I81" s="103"/>
      <c r="J81" s="103"/>
      <c r="K81" s="96"/>
    </row>
    <row r="82" spans="3:11" ht="13.5">
      <c r="C82" s="107" t="s">
        <v>959</v>
      </c>
      <c r="D82" s="103"/>
      <c r="E82" s="108" t="s">
        <v>960</v>
      </c>
      <c r="F82" s="108"/>
      <c r="G82" s="103"/>
      <c r="H82" s="103"/>
      <c r="I82" s="212"/>
      <c r="J82" s="103"/>
      <c r="K82" s="96"/>
    </row>
    <row r="83" spans="3:11" ht="13.5">
      <c r="C83" s="107" t="s">
        <v>961</v>
      </c>
      <c r="D83" s="103"/>
      <c r="E83" s="108" t="s">
        <v>960</v>
      </c>
      <c r="F83" s="108"/>
      <c r="G83" s="103"/>
      <c r="H83" s="103"/>
      <c r="I83" s="103"/>
      <c r="J83" s="103"/>
      <c r="K83" s="96"/>
    </row>
    <row r="84" spans="3:11" ht="13.5">
      <c r="C84" s="107" t="s">
        <v>986</v>
      </c>
      <c r="D84" s="103"/>
      <c r="E84" s="108" t="s">
        <v>960</v>
      </c>
      <c r="F84" s="115"/>
      <c r="G84" s="103"/>
      <c r="H84" s="103"/>
      <c r="I84" s="103"/>
      <c r="J84" s="103"/>
      <c r="K84" s="96"/>
    </row>
    <row r="85" spans="3:11" ht="13.5">
      <c r="C85" s="107" t="s">
        <v>963</v>
      </c>
      <c r="D85" s="115"/>
      <c r="E85" s="120"/>
      <c r="F85" s="105"/>
      <c r="G85" s="119"/>
      <c r="H85" s="103"/>
      <c r="I85" s="103"/>
      <c r="J85" s="103"/>
      <c r="K85" s="96"/>
    </row>
    <row r="86" spans="3:11" ht="27">
      <c r="C86" s="121" t="s">
        <v>888</v>
      </c>
      <c r="D86" s="122" t="s">
        <v>964</v>
      </c>
      <c r="E86" s="122" t="s">
        <v>965</v>
      </c>
      <c r="F86" s="105"/>
      <c r="G86" s="119"/>
      <c r="H86" s="103"/>
      <c r="I86" s="103"/>
      <c r="J86" s="103"/>
      <c r="K86" s="96"/>
    </row>
    <row r="87" spans="3:11" ht="13.5">
      <c r="C87" s="125" t="s">
        <v>1051</v>
      </c>
      <c r="D87" s="124">
        <v>15.297913999999999</v>
      </c>
      <c r="E87" s="124">
        <v>15.297913999999999</v>
      </c>
      <c r="F87" s="105"/>
      <c r="G87" s="119"/>
      <c r="H87" s="103"/>
      <c r="I87" s="103"/>
      <c r="J87" s="103"/>
      <c r="K87" s="96"/>
    </row>
    <row r="88" spans="3:11" ht="13.5">
      <c r="C88" s="125" t="s">
        <v>1056</v>
      </c>
      <c r="D88" s="124">
        <v>14.699741999999999</v>
      </c>
      <c r="E88" s="124">
        <v>14.699741999999999</v>
      </c>
      <c r="F88" s="105"/>
      <c r="G88" s="119"/>
      <c r="H88" s="103"/>
      <c r="I88" s="103"/>
      <c r="J88" s="103"/>
      <c r="K88" s="96"/>
    </row>
    <row r="89" spans="3:11" ht="13.5">
      <c r="C89" s="125" t="s">
        <v>1054</v>
      </c>
      <c r="D89" s="124">
        <v>12.855307000000007</v>
      </c>
      <c r="E89" s="124">
        <v>12.855307000000007</v>
      </c>
      <c r="F89" s="105"/>
      <c r="G89" s="119"/>
      <c r="H89" s="103"/>
      <c r="I89" s="103"/>
      <c r="J89" s="103"/>
      <c r="K89" s="96"/>
    </row>
    <row r="90" spans="3:11" ht="13.5">
      <c r="C90" s="125" t="s">
        <v>1055</v>
      </c>
      <c r="D90" s="124">
        <v>14.941175</v>
      </c>
      <c r="E90" s="124">
        <v>14.941175</v>
      </c>
      <c r="F90" s="105"/>
      <c r="G90" s="119"/>
      <c r="H90" s="103"/>
      <c r="I90" s="103"/>
      <c r="J90" s="103"/>
      <c r="K90" s="96"/>
    </row>
    <row r="91" spans="3:11" ht="13.5">
      <c r="C91" s="307" t="s">
        <v>1008</v>
      </c>
      <c r="D91" s="308"/>
      <c r="E91" s="308"/>
      <c r="F91" s="308"/>
      <c r="G91" s="119"/>
      <c r="H91" s="103"/>
      <c r="I91" s="103"/>
      <c r="J91" s="103"/>
      <c r="K91" s="96"/>
    </row>
    <row r="92" spans="3:11" ht="13.5">
      <c r="C92" s="307"/>
      <c r="D92" s="308"/>
      <c r="E92" s="308"/>
      <c r="F92" s="308"/>
      <c r="G92" s="119"/>
      <c r="H92" s="103"/>
      <c r="I92" s="103"/>
      <c r="J92" s="103"/>
      <c r="K92" s="96"/>
    </row>
    <row r="93" spans="3:11" ht="13.5">
      <c r="C93" s="126" t="s">
        <v>967</v>
      </c>
      <c r="D93" s="127"/>
      <c r="E93" s="108" t="s">
        <v>960</v>
      </c>
      <c r="F93" s="127"/>
      <c r="G93" s="119"/>
      <c r="H93" s="103"/>
      <c r="I93" s="103"/>
      <c r="J93" s="103"/>
      <c r="K93" s="96"/>
    </row>
    <row r="94" spans="3:11" ht="15.75">
      <c r="C94" s="107" t="s">
        <v>968</v>
      </c>
      <c r="D94" s="128"/>
      <c r="E94" s="108" t="s">
        <v>960</v>
      </c>
      <c r="F94" s="187"/>
      <c r="G94" s="187"/>
      <c r="H94" s="213"/>
      <c r="I94" s="214"/>
      <c r="J94" s="213"/>
      <c r="K94" s="96"/>
    </row>
    <row r="95" spans="3:11" ht="15.75">
      <c r="C95" s="107" t="s">
        <v>969</v>
      </c>
      <c r="D95" s="128"/>
      <c r="E95" s="108" t="s">
        <v>960</v>
      </c>
      <c r="F95" s="187"/>
      <c r="G95" s="187"/>
      <c r="H95" s="213"/>
      <c r="I95" s="214"/>
      <c r="J95" s="213"/>
      <c r="K95" s="96"/>
    </row>
    <row r="96" spans="3:11" ht="15.75">
      <c r="C96" s="107" t="s">
        <v>970</v>
      </c>
      <c r="D96" s="128"/>
      <c r="E96" s="108" t="s">
        <v>960</v>
      </c>
      <c r="F96" s="187"/>
      <c r="G96" s="187"/>
      <c r="H96" s="213"/>
      <c r="I96" s="214"/>
      <c r="J96" s="213"/>
      <c r="K96" s="96"/>
    </row>
    <row r="97" spans="3:11" ht="14.25" thickBot="1">
      <c r="C97" s="131" t="s">
        <v>971</v>
      </c>
      <c r="D97" s="132"/>
      <c r="E97" s="167"/>
      <c r="F97" s="167"/>
      <c r="G97" s="153"/>
      <c r="H97" s="153"/>
      <c r="I97" s="153"/>
      <c r="J97" s="153"/>
      <c r="K97" s="137"/>
    </row>
    <row r="98" spans="3:11" ht="13.5">
      <c r="C98" s="138"/>
      <c r="D98" s="139"/>
      <c r="E98" s="139"/>
      <c r="F98" s="139"/>
      <c r="G98" s="90"/>
      <c r="H98" s="99"/>
      <c r="I98" s="99"/>
      <c r="J98" s="99"/>
      <c r="K98" s="93"/>
    </row>
    <row r="99" spans="3:11" ht="16.5">
      <c r="C99" s="140" t="s">
        <v>972</v>
      </c>
      <c r="D99" s="141"/>
      <c r="F99" s="154"/>
      <c r="G99" s="154"/>
      <c r="H99" s="154"/>
      <c r="I99" s="154"/>
      <c r="J99" s="95"/>
      <c r="K99" s="96"/>
    </row>
    <row r="100" spans="3:11" ht="15">
      <c r="C100" s="168"/>
      <c r="E100" s="154"/>
      <c r="F100" s="154"/>
      <c r="G100" s="154"/>
      <c r="H100" s="154"/>
      <c r="I100" s="154"/>
      <c r="J100" s="95"/>
      <c r="K100" s="96"/>
    </row>
    <row r="101" spans="3:11" ht="15">
      <c r="C101" s="168"/>
      <c r="D101" s="154"/>
      <c r="E101" s="154"/>
      <c r="F101" s="154"/>
      <c r="G101" s="154"/>
      <c r="H101" s="154"/>
      <c r="I101" s="154"/>
      <c r="J101" s="95"/>
      <c r="K101" s="96"/>
    </row>
    <row r="102" spans="3:11" ht="15">
      <c r="C102" s="168"/>
      <c r="D102" s="154"/>
      <c r="E102" s="154"/>
      <c r="F102" s="154"/>
      <c r="G102" s="154"/>
      <c r="H102" s="154"/>
      <c r="I102" s="154"/>
      <c r="J102" s="95"/>
      <c r="K102" s="96"/>
    </row>
    <row r="103" spans="3:11" ht="15">
      <c r="C103" s="168"/>
      <c r="D103" s="154"/>
      <c r="E103" s="154"/>
      <c r="F103" s="154"/>
      <c r="G103" s="154"/>
      <c r="H103" s="154"/>
      <c r="I103" s="154"/>
      <c r="J103" s="95"/>
      <c r="K103" s="96"/>
    </row>
    <row r="104" spans="3:11" ht="15">
      <c r="C104" s="168"/>
      <c r="D104" s="154"/>
      <c r="E104" s="154"/>
      <c r="F104" s="154"/>
      <c r="G104" s="154"/>
      <c r="H104" s="154"/>
      <c r="I104" s="154"/>
      <c r="J104" s="95"/>
      <c r="K104" s="96"/>
    </row>
    <row r="105" spans="3:11" ht="15">
      <c r="C105" s="168"/>
      <c r="D105" s="154"/>
      <c r="E105" s="154"/>
      <c r="F105" s="154"/>
      <c r="G105" s="154"/>
      <c r="H105" s="154"/>
      <c r="I105" s="154"/>
      <c r="J105" s="95"/>
      <c r="K105" s="96"/>
    </row>
    <row r="106" spans="3:11" ht="15">
      <c r="C106" s="168"/>
      <c r="D106" s="154"/>
      <c r="E106" s="154"/>
      <c r="F106" s="154"/>
      <c r="G106" s="154"/>
      <c r="H106" s="154"/>
      <c r="I106" s="154"/>
      <c r="J106" s="95"/>
      <c r="K106" s="96"/>
    </row>
    <row r="107" spans="3:11" ht="15">
      <c r="C107" s="275"/>
      <c r="D107" s="154"/>
      <c r="E107" s="154"/>
      <c r="G107" s="154"/>
      <c r="H107" s="154"/>
      <c r="I107" s="154"/>
      <c r="J107" s="95"/>
      <c r="K107" s="96"/>
    </row>
    <row r="108" spans="3:11" ht="15">
      <c r="C108" s="168"/>
      <c r="D108" s="154"/>
      <c r="E108" s="154"/>
      <c r="F108" s="154"/>
      <c r="G108" s="154"/>
      <c r="H108" s="154"/>
      <c r="I108" s="154"/>
      <c r="J108" s="95"/>
      <c r="K108" s="96"/>
    </row>
    <row r="109" spans="3:11" ht="15">
      <c r="C109" s="168"/>
      <c r="D109" s="154"/>
      <c r="E109" s="154"/>
      <c r="F109" s="154"/>
      <c r="G109" s="154"/>
      <c r="H109" s="154"/>
      <c r="I109" s="154"/>
      <c r="J109" s="95"/>
      <c r="K109" s="96"/>
    </row>
    <row r="110" spans="3:11" ht="15">
      <c r="C110" s="168"/>
      <c r="D110" s="154"/>
      <c r="E110" s="154"/>
      <c r="F110" s="154"/>
      <c r="G110" s="154"/>
      <c r="H110" s="154"/>
      <c r="I110" s="154"/>
      <c r="J110" s="95"/>
      <c r="K110" s="96"/>
    </row>
    <row r="111" spans="3:11" ht="13.5">
      <c r="C111" s="169"/>
      <c r="G111" s="94"/>
      <c r="H111" s="95"/>
      <c r="I111" s="95"/>
      <c r="J111" s="95"/>
      <c r="K111" s="96"/>
    </row>
    <row r="112" spans="3:11" ht="13.5">
      <c r="C112" s="319"/>
      <c r="D112" s="320"/>
      <c r="E112" s="320"/>
      <c r="F112" s="320"/>
      <c r="G112" s="320"/>
      <c r="H112" s="320"/>
      <c r="I112" s="320"/>
      <c r="J112" s="95"/>
      <c r="K112" s="96"/>
    </row>
    <row r="113" spans="3:11" ht="17.25" thickBot="1">
      <c r="C113" s="143" t="s">
        <v>1041</v>
      </c>
      <c r="D113" s="144"/>
      <c r="E113" s="145"/>
      <c r="F113" s="145"/>
      <c r="G113" s="143" t="s">
        <v>1077</v>
      </c>
      <c r="H113" s="145"/>
      <c r="I113" s="145"/>
      <c r="J113" s="136"/>
      <c r="K113" s="137"/>
    </row>
    <row r="114" spans="3:11" ht="17.25" thickBot="1">
      <c r="C114" s="309" t="s">
        <v>973</v>
      </c>
      <c r="D114" s="310"/>
      <c r="E114" s="310"/>
      <c r="F114" s="310"/>
      <c r="G114" s="310"/>
      <c r="H114" s="310"/>
      <c r="I114" s="310"/>
      <c r="J114" s="310"/>
      <c r="K114" s="311"/>
    </row>
  </sheetData>
  <sheetProtection/>
  <mergeCells count="6">
    <mergeCell ref="C60:J60"/>
    <mergeCell ref="C64:C65"/>
    <mergeCell ref="D64:D65"/>
    <mergeCell ref="C91:F92"/>
    <mergeCell ref="C112:I112"/>
    <mergeCell ref="C114:K114"/>
  </mergeCells>
  <hyperlinks>
    <hyperlink ref="J2" location="'Index'!A1" display="'Index'!A1"/>
    <hyperlink ref="C97"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19.xml><?xml version="1.0" encoding="utf-8"?>
<worksheet xmlns="http://schemas.openxmlformats.org/spreadsheetml/2006/main" xmlns:r="http://schemas.openxmlformats.org/officeDocument/2006/relationships">
  <sheetPr codeName="Sheet1"/>
  <dimension ref="A1:BC123"/>
  <sheetViews>
    <sheetView showGridLines="0" zoomScale="90" zoomScaleNormal="90" zoomScalePageLayoutView="0" workbookViewId="0" topLeftCell="A1">
      <pane ySplit="6" topLeftCell="A98" activePane="bottomLeft" state="frozen"/>
      <selection pane="topLeft" activeCell="A1" sqref="A1"/>
      <selection pane="bottomLeft" activeCell="D116" sqref="D116"/>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800</v>
      </c>
      <c r="J2" s="38" t="s">
        <v>885</v>
      </c>
    </row>
    <row r="3" spans="3:4" ht="16.5">
      <c r="C3" s="1" t="s">
        <v>26</v>
      </c>
      <c r="D3" s="26" t="s">
        <v>801</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1:11" ht="13.5">
      <c r="A17" s="33"/>
      <c r="B17" s="33"/>
      <c r="C17" s="59" t="s">
        <v>6</v>
      </c>
      <c r="D17" s="55"/>
      <c r="E17" s="9"/>
      <c r="F17" s="9"/>
      <c r="G17" s="24"/>
      <c r="H17" s="29" t="s">
        <v>2</v>
      </c>
      <c r="I17" s="29" t="s">
        <v>2</v>
      </c>
      <c r="J17" s="36"/>
      <c r="K17" s="12"/>
    </row>
    <row r="18" spans="1:11" ht="13.5">
      <c r="A18" s="33"/>
      <c r="B18" s="33"/>
      <c r="C18" s="59"/>
      <c r="D18" s="55"/>
      <c r="E18" s="9"/>
      <c r="F18" s="9"/>
      <c r="G18" s="24"/>
      <c r="H18" s="29"/>
      <c r="I18" s="29"/>
      <c r="J18" s="36"/>
      <c r="K18" s="12"/>
    </row>
    <row r="19" spans="1:11" ht="13.5">
      <c r="A19" s="33"/>
      <c r="B19" s="33"/>
      <c r="C19" s="59" t="s">
        <v>7</v>
      </c>
      <c r="D19" s="55"/>
      <c r="E19" s="9"/>
      <c r="F19" s="9"/>
      <c r="G19" s="24"/>
      <c r="H19" s="29" t="s">
        <v>2</v>
      </c>
      <c r="I19" s="29" t="s">
        <v>2</v>
      </c>
      <c r="J19" s="36"/>
      <c r="K19" s="12"/>
    </row>
    <row r="20" spans="1:11" ht="13.5">
      <c r="A20" s="33"/>
      <c r="B20" s="33"/>
      <c r="C20" s="59"/>
      <c r="D20" s="55"/>
      <c r="E20" s="9"/>
      <c r="F20" s="9"/>
      <c r="G20" s="24"/>
      <c r="H20" s="29"/>
      <c r="I20" s="29"/>
      <c r="J20" s="36"/>
      <c r="K20" s="12"/>
    </row>
    <row r="21" spans="1:11" ht="13.5">
      <c r="A21" s="33"/>
      <c r="B21" s="33"/>
      <c r="C21" s="59" t="s">
        <v>8</v>
      </c>
      <c r="D21" s="55"/>
      <c r="E21" s="9"/>
      <c r="F21" s="9"/>
      <c r="G21" s="24"/>
      <c r="H21" s="29" t="s">
        <v>2</v>
      </c>
      <c r="I21" s="29" t="s">
        <v>2</v>
      </c>
      <c r="J21" s="36"/>
      <c r="K21" s="12"/>
    </row>
    <row r="22" spans="1:11" ht="13.5">
      <c r="A22" s="33"/>
      <c r="B22" s="33"/>
      <c r="C22" s="59"/>
      <c r="D22" s="55"/>
      <c r="E22" s="9"/>
      <c r="F22" s="9"/>
      <c r="G22" s="24"/>
      <c r="H22" s="29"/>
      <c r="I22" s="29"/>
      <c r="J22" s="36"/>
      <c r="K22" s="12"/>
    </row>
    <row r="23" spans="1:11" ht="13.5">
      <c r="A23" s="33"/>
      <c r="B23" s="33"/>
      <c r="C23" s="59" t="s">
        <v>9</v>
      </c>
      <c r="D23" s="55"/>
      <c r="E23" s="9"/>
      <c r="F23" s="9"/>
      <c r="G23" s="24"/>
      <c r="H23" s="29" t="s">
        <v>2</v>
      </c>
      <c r="I23" s="29" t="s">
        <v>2</v>
      </c>
      <c r="J23" s="36"/>
      <c r="K23" s="12"/>
    </row>
    <row r="24" spans="1:11" ht="13.5">
      <c r="A24" s="33"/>
      <c r="B24" s="33"/>
      <c r="C24" s="59"/>
      <c r="D24" s="55"/>
      <c r="E24" s="9"/>
      <c r="F24" s="9"/>
      <c r="G24" s="24"/>
      <c r="H24" s="29"/>
      <c r="I24" s="29"/>
      <c r="J24" s="36"/>
      <c r="K24" s="12"/>
    </row>
    <row r="25" spans="3:11" ht="13.5">
      <c r="C25" s="60" t="s">
        <v>10</v>
      </c>
      <c r="D25" s="55"/>
      <c r="E25" s="9"/>
      <c r="F25" s="9"/>
      <c r="G25" s="24"/>
      <c r="H25" s="29"/>
      <c r="I25" s="29"/>
      <c r="J25" s="36"/>
      <c r="K25" s="12"/>
    </row>
    <row r="26" spans="2:11" ht="13.5">
      <c r="B26" s="11" t="s">
        <v>689</v>
      </c>
      <c r="C26" s="58" t="s">
        <v>690</v>
      </c>
      <c r="D26" s="55" t="s">
        <v>691</v>
      </c>
      <c r="E26" s="9" t="s">
        <v>355</v>
      </c>
      <c r="F26" s="9"/>
      <c r="G26" s="24">
        <v>1000000</v>
      </c>
      <c r="H26" s="29">
        <v>1020.51</v>
      </c>
      <c r="I26" s="29">
        <v>41</v>
      </c>
      <c r="J26" s="36">
        <v>3.8245</v>
      </c>
      <c r="K26" s="12"/>
    </row>
    <row r="27" spans="3:11" ht="13.5">
      <c r="C27" s="61" t="s">
        <v>209</v>
      </c>
      <c r="D27" s="55"/>
      <c r="E27" s="9"/>
      <c r="F27" s="9"/>
      <c r="G27" s="24"/>
      <c r="H27" s="30">
        <v>1020.51</v>
      </c>
      <c r="I27" s="30">
        <v>41</v>
      </c>
      <c r="J27" s="36"/>
      <c r="K27" s="12"/>
    </row>
    <row r="28" spans="3:11" ht="13.5">
      <c r="C28" s="58"/>
      <c r="D28" s="55"/>
      <c r="E28" s="9"/>
      <c r="F28" s="9"/>
      <c r="G28" s="24"/>
      <c r="H28" s="29"/>
      <c r="I28" s="29"/>
      <c r="J28" s="36"/>
      <c r="K28" s="12"/>
    </row>
    <row r="29" spans="1:11" ht="13.5">
      <c r="A29" s="15"/>
      <c r="B29" s="33"/>
      <c r="C29" s="59" t="s">
        <v>11</v>
      </c>
      <c r="D29" s="55"/>
      <c r="E29" s="9"/>
      <c r="F29" s="9"/>
      <c r="G29" s="24"/>
      <c r="H29" s="29"/>
      <c r="I29" s="29"/>
      <c r="J29" s="36"/>
      <c r="K29" s="12"/>
    </row>
    <row r="30" spans="3:11" ht="13.5">
      <c r="C30" s="60" t="s">
        <v>13</v>
      </c>
      <c r="D30" s="55"/>
      <c r="E30" s="9"/>
      <c r="F30" s="9"/>
      <c r="G30" s="24"/>
      <c r="H30" s="29"/>
      <c r="I30" s="29"/>
      <c r="J30" s="36"/>
      <c r="K30" s="12"/>
    </row>
    <row r="31" spans="2:11" ht="13.5">
      <c r="B31" s="11" t="s">
        <v>498</v>
      </c>
      <c r="C31" s="58" t="s">
        <v>499</v>
      </c>
      <c r="D31" s="55" t="s">
        <v>500</v>
      </c>
      <c r="E31" s="9" t="s">
        <v>445</v>
      </c>
      <c r="F31" s="9" t="s">
        <v>82</v>
      </c>
      <c r="G31" s="24">
        <v>40</v>
      </c>
      <c r="H31" s="29">
        <v>198.54</v>
      </c>
      <c r="I31" s="29">
        <v>7.98</v>
      </c>
      <c r="J31" s="36">
        <v>4.5499</v>
      </c>
      <c r="K31" s="12" t="s">
        <v>326</v>
      </c>
    </row>
    <row r="32" spans="2:11" ht="13.5">
      <c r="B32" s="11" t="s">
        <v>496</v>
      </c>
      <c r="C32" s="58" t="s">
        <v>494</v>
      </c>
      <c r="D32" s="55" t="s">
        <v>497</v>
      </c>
      <c r="E32" s="9" t="s">
        <v>445</v>
      </c>
      <c r="F32" s="9" t="s">
        <v>82</v>
      </c>
      <c r="G32" s="24">
        <v>40</v>
      </c>
      <c r="H32" s="29">
        <v>198.13</v>
      </c>
      <c r="I32" s="29">
        <v>7.96</v>
      </c>
      <c r="J32" s="36">
        <v>4.2501</v>
      </c>
      <c r="K32" s="12" t="s">
        <v>326</v>
      </c>
    </row>
    <row r="33" spans="2:11" ht="13.5">
      <c r="B33" s="11" t="s">
        <v>504</v>
      </c>
      <c r="C33" s="58" t="s">
        <v>469</v>
      </c>
      <c r="D33" s="55" t="s">
        <v>505</v>
      </c>
      <c r="E33" s="9" t="s">
        <v>445</v>
      </c>
      <c r="F33" s="9" t="s">
        <v>82</v>
      </c>
      <c r="G33" s="24">
        <v>40</v>
      </c>
      <c r="H33" s="29">
        <v>197.71</v>
      </c>
      <c r="I33" s="29">
        <v>7.94</v>
      </c>
      <c r="J33" s="36">
        <v>7.0349</v>
      </c>
      <c r="K33" s="12" t="s">
        <v>326</v>
      </c>
    </row>
    <row r="34" spans="3:11" ht="13.5">
      <c r="C34" s="61" t="s">
        <v>209</v>
      </c>
      <c r="D34" s="55"/>
      <c r="E34" s="9"/>
      <c r="F34" s="9"/>
      <c r="G34" s="24"/>
      <c r="H34" s="30">
        <v>594.38</v>
      </c>
      <c r="I34" s="30">
        <v>23.88</v>
      </c>
      <c r="J34" s="36"/>
      <c r="K34" s="12"/>
    </row>
    <row r="35" spans="3:11" ht="13.5">
      <c r="C35" s="58"/>
      <c r="D35" s="55"/>
      <c r="E35" s="9"/>
      <c r="F35" s="9"/>
      <c r="G35" s="24"/>
      <c r="H35" s="29"/>
      <c r="I35" s="29"/>
      <c r="J35" s="36"/>
      <c r="K35" s="12"/>
    </row>
    <row r="36" spans="3:11" ht="13.5">
      <c r="C36" s="61" t="s">
        <v>14</v>
      </c>
      <c r="D36" s="55"/>
      <c r="E36" s="9"/>
      <c r="F36" s="9"/>
      <c r="G36" s="24"/>
      <c r="H36" s="29" t="s">
        <v>2</v>
      </c>
      <c r="I36" s="29" t="s">
        <v>2</v>
      </c>
      <c r="J36" s="36"/>
      <c r="K36" s="12"/>
    </row>
    <row r="37" spans="3:11" ht="13.5">
      <c r="C37" s="58"/>
      <c r="D37" s="55"/>
      <c r="E37" s="9"/>
      <c r="F37" s="9"/>
      <c r="G37" s="24"/>
      <c r="H37" s="29"/>
      <c r="I37" s="29"/>
      <c r="J37" s="36"/>
      <c r="K37" s="12"/>
    </row>
    <row r="38" spans="3:11" ht="13.5">
      <c r="C38" s="60" t="s">
        <v>15</v>
      </c>
      <c r="D38" s="55"/>
      <c r="E38" s="9"/>
      <c r="F38" s="9"/>
      <c r="G38" s="24"/>
      <c r="H38" s="29"/>
      <c r="I38" s="29"/>
      <c r="J38" s="36"/>
      <c r="K38" s="12"/>
    </row>
    <row r="39" spans="2:11" ht="13.5">
      <c r="B39" s="11" t="s">
        <v>694</v>
      </c>
      <c r="C39" s="58" t="s">
        <v>695</v>
      </c>
      <c r="D39" s="55" t="s">
        <v>696</v>
      </c>
      <c r="E39" s="9" t="s">
        <v>355</v>
      </c>
      <c r="F39" s="9"/>
      <c r="G39" s="24">
        <v>500000</v>
      </c>
      <c r="H39" s="29">
        <v>496.46</v>
      </c>
      <c r="I39" s="29">
        <v>19.95</v>
      </c>
      <c r="J39" s="36">
        <v>3.4277</v>
      </c>
      <c r="K39" s="12"/>
    </row>
    <row r="40" spans="3:11" ht="13.5">
      <c r="C40" s="61" t="s">
        <v>209</v>
      </c>
      <c r="D40" s="55"/>
      <c r="E40" s="9"/>
      <c r="F40" s="9"/>
      <c r="G40" s="24"/>
      <c r="H40" s="30">
        <v>496.46</v>
      </c>
      <c r="I40" s="30">
        <v>19.95</v>
      </c>
      <c r="J40" s="36"/>
      <c r="K40" s="12"/>
    </row>
    <row r="41" spans="3:11" ht="13.5">
      <c r="C41" s="58"/>
      <c r="D41" s="55"/>
      <c r="E41" s="9"/>
      <c r="F41" s="9"/>
      <c r="G41" s="24"/>
      <c r="H41" s="29"/>
      <c r="I41" s="29"/>
      <c r="J41" s="36"/>
      <c r="K41" s="12"/>
    </row>
    <row r="42" spans="3:11" ht="13.5">
      <c r="C42" s="61" t="s">
        <v>16</v>
      </c>
      <c r="D42" s="55"/>
      <c r="E42" s="9"/>
      <c r="F42" s="9"/>
      <c r="G42" s="24"/>
      <c r="H42" s="29" t="s">
        <v>2</v>
      </c>
      <c r="I42" s="29" t="s">
        <v>2</v>
      </c>
      <c r="J42" s="36"/>
      <c r="K42" s="12"/>
    </row>
    <row r="43" spans="3:11" ht="13.5">
      <c r="C43" s="58"/>
      <c r="D43" s="55"/>
      <c r="E43" s="9"/>
      <c r="F43" s="9"/>
      <c r="G43" s="24"/>
      <c r="H43" s="29"/>
      <c r="I43" s="29"/>
      <c r="J43" s="36"/>
      <c r="K43" s="12"/>
    </row>
    <row r="44" spans="1:11" ht="13.5">
      <c r="A44" s="15"/>
      <c r="B44" s="33"/>
      <c r="C44" s="59" t="s">
        <v>17</v>
      </c>
      <c r="D44" s="55"/>
      <c r="E44" s="9"/>
      <c r="F44" s="9"/>
      <c r="G44" s="24"/>
      <c r="H44" s="29"/>
      <c r="I44" s="29"/>
      <c r="J44" s="36"/>
      <c r="K44" s="12"/>
    </row>
    <row r="45" spans="1:11" ht="13.5">
      <c r="A45" s="33"/>
      <c r="B45" s="33"/>
      <c r="C45" s="59" t="s">
        <v>18</v>
      </c>
      <c r="D45" s="55"/>
      <c r="E45" s="9"/>
      <c r="F45" s="9"/>
      <c r="G45" s="24"/>
      <c r="H45" s="29" t="s">
        <v>2</v>
      </c>
      <c r="I45" s="29" t="s">
        <v>2</v>
      </c>
      <c r="J45" s="36"/>
      <c r="K45" s="12"/>
    </row>
    <row r="46" spans="1:11" ht="13.5">
      <c r="A46" s="33"/>
      <c r="B46" s="33"/>
      <c r="C46" s="59"/>
      <c r="D46" s="55"/>
      <c r="E46" s="9"/>
      <c r="F46" s="9"/>
      <c r="G46" s="24"/>
      <c r="H46" s="29"/>
      <c r="I46" s="29"/>
      <c r="J46" s="36"/>
      <c r="K46" s="12"/>
    </row>
    <row r="47" spans="1:11" ht="13.5">
      <c r="A47" s="33"/>
      <c r="B47" s="33"/>
      <c r="C47" s="59" t="s">
        <v>19</v>
      </c>
      <c r="D47" s="55"/>
      <c r="E47" s="9"/>
      <c r="F47" s="9"/>
      <c r="G47" s="24"/>
      <c r="H47" s="29" t="s">
        <v>2</v>
      </c>
      <c r="I47" s="29" t="s">
        <v>2</v>
      </c>
      <c r="J47" s="36"/>
      <c r="K47" s="12"/>
    </row>
    <row r="48" spans="1:11" ht="13.5">
      <c r="A48" s="33"/>
      <c r="B48" s="33"/>
      <c r="C48" s="59"/>
      <c r="D48" s="55"/>
      <c r="E48" s="9"/>
      <c r="F48" s="9"/>
      <c r="G48" s="24"/>
      <c r="H48" s="29"/>
      <c r="I48" s="29"/>
      <c r="J48" s="36"/>
      <c r="K48" s="12"/>
    </row>
    <row r="49" spans="1:11" ht="13.5">
      <c r="A49" s="33"/>
      <c r="B49" s="33"/>
      <c r="C49" s="59" t="s">
        <v>20</v>
      </c>
      <c r="D49" s="55"/>
      <c r="E49" s="9"/>
      <c r="F49" s="9"/>
      <c r="G49" s="24"/>
      <c r="H49" s="29" t="s">
        <v>2</v>
      </c>
      <c r="I49" s="29" t="s">
        <v>2</v>
      </c>
      <c r="J49" s="36"/>
      <c r="K49" s="12"/>
    </row>
    <row r="50" spans="1:11" ht="13.5">
      <c r="A50" s="33"/>
      <c r="B50" s="33"/>
      <c r="C50" s="59"/>
      <c r="D50" s="55"/>
      <c r="E50" s="9"/>
      <c r="F50" s="9"/>
      <c r="G50" s="24"/>
      <c r="H50" s="29"/>
      <c r="I50" s="29"/>
      <c r="J50" s="36"/>
      <c r="K50" s="12"/>
    </row>
    <row r="51" spans="1:11" ht="13.5">
      <c r="A51" s="33"/>
      <c r="B51" s="33"/>
      <c r="C51" s="59" t="s">
        <v>21</v>
      </c>
      <c r="D51" s="55"/>
      <c r="E51" s="9"/>
      <c r="F51" s="9"/>
      <c r="G51" s="24"/>
      <c r="H51" s="29" t="s">
        <v>2</v>
      </c>
      <c r="I51" s="29" t="s">
        <v>2</v>
      </c>
      <c r="J51" s="36"/>
      <c r="K51" s="12"/>
    </row>
    <row r="52" spans="1:11" ht="13.5">
      <c r="A52" s="33"/>
      <c r="B52" s="33"/>
      <c r="C52" s="59"/>
      <c r="D52" s="55"/>
      <c r="E52" s="9"/>
      <c r="F52" s="9"/>
      <c r="G52" s="24"/>
      <c r="H52" s="29"/>
      <c r="I52" s="29"/>
      <c r="J52" s="36"/>
      <c r="K52" s="12"/>
    </row>
    <row r="53" spans="3:11" ht="13.5">
      <c r="C53" s="60" t="s">
        <v>22</v>
      </c>
      <c r="D53" s="55"/>
      <c r="E53" s="9"/>
      <c r="F53" s="9"/>
      <c r="G53" s="24"/>
      <c r="H53" s="29"/>
      <c r="I53" s="29"/>
      <c r="J53" s="36"/>
      <c r="K53" s="12"/>
    </row>
    <row r="54" spans="2:11" ht="13.5">
      <c r="B54" s="11" t="s">
        <v>217</v>
      </c>
      <c r="C54" s="58" t="s">
        <v>218</v>
      </c>
      <c r="D54" s="55"/>
      <c r="E54" s="9"/>
      <c r="F54" s="9"/>
      <c r="G54" s="24"/>
      <c r="H54" s="29">
        <v>241.28</v>
      </c>
      <c r="I54" s="29">
        <v>9.69</v>
      </c>
      <c r="J54" s="36"/>
      <c r="K54" s="12"/>
    </row>
    <row r="55" spans="3:11" ht="13.5">
      <c r="C55" s="61" t="s">
        <v>209</v>
      </c>
      <c r="D55" s="55"/>
      <c r="E55" s="9"/>
      <c r="F55" s="9"/>
      <c r="G55" s="24"/>
      <c r="H55" s="30">
        <v>241.28</v>
      </c>
      <c r="I55" s="30">
        <v>9.69</v>
      </c>
      <c r="J55" s="36"/>
      <c r="K55" s="12"/>
    </row>
    <row r="56" spans="3:11" ht="13.5">
      <c r="C56" s="58"/>
      <c r="D56" s="55"/>
      <c r="E56" s="9"/>
      <c r="F56" s="9"/>
      <c r="G56" s="24"/>
      <c r="H56" s="29"/>
      <c r="I56" s="29"/>
      <c r="J56" s="36"/>
      <c r="K56" s="12"/>
    </row>
    <row r="57" spans="1:11" ht="13.5">
      <c r="A57" s="15"/>
      <c r="B57" s="33"/>
      <c r="C57" s="59" t="s">
        <v>23</v>
      </c>
      <c r="D57" s="55"/>
      <c r="E57" s="9"/>
      <c r="F57" s="9"/>
      <c r="G57" s="24"/>
      <c r="H57" s="29"/>
      <c r="I57" s="29"/>
      <c r="J57" s="36"/>
      <c r="K57" s="12"/>
    </row>
    <row r="58" spans="2:11" ht="13.5">
      <c r="B58" s="11"/>
      <c r="C58" s="58" t="s">
        <v>219</v>
      </c>
      <c r="D58" s="55"/>
      <c r="E58" s="9"/>
      <c r="F58" s="9"/>
      <c r="G58" s="24"/>
      <c r="H58" s="29">
        <v>136.44</v>
      </c>
      <c r="I58" s="29">
        <v>5.48</v>
      </c>
      <c r="J58" s="36"/>
      <c r="K58" s="12"/>
    </row>
    <row r="59" spans="3:11" ht="13.5">
      <c r="C59" s="61" t="s">
        <v>209</v>
      </c>
      <c r="D59" s="55"/>
      <c r="E59" s="9"/>
      <c r="F59" s="9"/>
      <c r="G59" s="24"/>
      <c r="H59" s="30">
        <v>136.44</v>
      </c>
      <c r="I59" s="30">
        <v>5.48</v>
      </c>
      <c r="J59" s="36"/>
      <c r="K59" s="12"/>
    </row>
    <row r="60" spans="3:11" ht="13.5">
      <c r="C60" s="58"/>
      <c r="D60" s="55"/>
      <c r="E60" s="9"/>
      <c r="F60" s="9"/>
      <c r="G60" s="24"/>
      <c r="H60" s="29"/>
      <c r="I60" s="29"/>
      <c r="J60" s="36"/>
      <c r="K60" s="12"/>
    </row>
    <row r="61" spans="3:11" ht="13.5">
      <c r="C61" s="62" t="s">
        <v>220</v>
      </c>
      <c r="D61" s="56"/>
      <c r="E61" s="6"/>
      <c r="F61" s="7"/>
      <c r="G61" s="25"/>
      <c r="H61" s="31">
        <v>2489.07</v>
      </c>
      <c r="I61" s="31">
        <f>_xlfn.SUMIFS(I:I,C:C,"Total")</f>
        <v>100</v>
      </c>
      <c r="J61" s="37"/>
      <c r="K61" s="8"/>
    </row>
    <row r="63" ht="14.25" thickBot="1"/>
    <row r="64" spans="3:11" ht="13.5">
      <c r="C64" s="86"/>
      <c r="D64" s="87"/>
      <c r="E64" s="88"/>
      <c r="F64" s="89"/>
      <c r="G64" s="90"/>
      <c r="H64" s="91"/>
      <c r="I64" s="91"/>
      <c r="J64" s="92"/>
      <c r="K64" s="93"/>
    </row>
    <row r="65" spans="3:11" ht="13.5">
      <c r="C65" s="52" t="s">
        <v>934</v>
      </c>
      <c r="G65" s="245"/>
      <c r="H65" s="246"/>
      <c r="I65" s="246"/>
      <c r="J65" s="3"/>
      <c r="K65" s="96"/>
    </row>
    <row r="66" spans="3:11" ht="13.5">
      <c r="C66" s="303" t="s">
        <v>985</v>
      </c>
      <c r="D66" s="304"/>
      <c r="E66" s="304"/>
      <c r="F66" s="304"/>
      <c r="G66" s="304"/>
      <c r="H66" s="304"/>
      <c r="I66" s="304"/>
      <c r="J66" s="304"/>
      <c r="K66" s="96"/>
    </row>
    <row r="67" spans="3:11" ht="27">
      <c r="C67" s="100" t="s">
        <v>944</v>
      </c>
      <c r="D67" s="101"/>
      <c r="E67" s="101"/>
      <c r="F67" s="101"/>
      <c r="G67" s="101"/>
      <c r="H67" s="101"/>
      <c r="I67" s="101"/>
      <c r="J67" s="101"/>
      <c r="K67" s="96"/>
    </row>
    <row r="68" spans="3:11" ht="13.5">
      <c r="C68" s="102" t="s">
        <v>1007</v>
      </c>
      <c r="D68" s="159"/>
      <c r="E68" s="159"/>
      <c r="F68" s="105"/>
      <c r="G68" s="103"/>
      <c r="H68" s="103"/>
      <c r="I68" s="103"/>
      <c r="J68" s="103"/>
      <c r="K68" s="96"/>
    </row>
    <row r="69" spans="3:11" ht="14.25" thickBot="1">
      <c r="C69" s="107" t="s">
        <v>946</v>
      </c>
      <c r="D69" s="103"/>
      <c r="E69" s="108"/>
      <c r="F69" s="108"/>
      <c r="G69" s="103"/>
      <c r="H69" s="103"/>
      <c r="I69" s="103"/>
      <c r="J69" s="103"/>
      <c r="K69" s="96"/>
    </row>
    <row r="70" spans="3:11" ht="40.5">
      <c r="C70" s="305" t="s">
        <v>947</v>
      </c>
      <c r="D70" s="305" t="s">
        <v>948</v>
      </c>
      <c r="E70" s="109" t="s">
        <v>949</v>
      </c>
      <c r="F70" s="109" t="s">
        <v>949</v>
      </c>
      <c r="G70" s="109" t="s">
        <v>950</v>
      </c>
      <c r="H70" s="103"/>
      <c r="I70" s="103"/>
      <c r="J70" s="103"/>
      <c r="K70" s="96"/>
    </row>
    <row r="71" spans="3:11" ht="14.25" thickBot="1">
      <c r="C71" s="306"/>
      <c r="D71" s="306"/>
      <c r="E71" s="110" t="s">
        <v>951</v>
      </c>
      <c r="F71" s="110" t="s">
        <v>952</v>
      </c>
      <c r="G71" s="110" t="s">
        <v>951</v>
      </c>
      <c r="H71" s="103"/>
      <c r="I71" s="103"/>
      <c r="J71" s="103"/>
      <c r="K71" s="96"/>
    </row>
    <row r="72" spans="3:11" ht="14.25" thickBot="1">
      <c r="C72" s="111" t="s">
        <v>2</v>
      </c>
      <c r="D72" s="111" t="s">
        <v>2</v>
      </c>
      <c r="E72" s="111" t="s">
        <v>2</v>
      </c>
      <c r="F72" s="111" t="s">
        <v>2</v>
      </c>
      <c r="G72" s="111" t="s">
        <v>2</v>
      </c>
      <c r="H72" s="103"/>
      <c r="I72" s="103"/>
      <c r="J72" s="103"/>
      <c r="K72" s="96"/>
    </row>
    <row r="73" spans="3:11" ht="13.5">
      <c r="C73" s="107"/>
      <c r="D73" s="103"/>
      <c r="E73" s="108"/>
      <c r="F73" s="108"/>
      <c r="G73" s="103"/>
      <c r="H73" s="103"/>
      <c r="I73" s="103"/>
      <c r="J73" s="103"/>
      <c r="K73" s="96"/>
    </row>
    <row r="74" spans="3:11" ht="13.5">
      <c r="C74" s="107" t="s">
        <v>988</v>
      </c>
      <c r="D74" s="103"/>
      <c r="E74" s="108"/>
      <c r="F74" s="108"/>
      <c r="G74" s="103"/>
      <c r="H74" s="103"/>
      <c r="I74" s="103"/>
      <c r="J74" s="103"/>
      <c r="K74" s="96"/>
    </row>
    <row r="75" spans="3:11" ht="13.5">
      <c r="C75" s="112" t="s">
        <v>989</v>
      </c>
      <c r="D75" s="11"/>
      <c r="E75" s="104">
        <v>1085.0292</v>
      </c>
      <c r="F75" s="161"/>
      <c r="G75" s="103"/>
      <c r="H75" s="103"/>
      <c r="I75" s="103"/>
      <c r="J75" s="103"/>
      <c r="K75" s="96"/>
    </row>
    <row r="76" spans="3:11" ht="13.5">
      <c r="C76" s="112" t="s">
        <v>1051</v>
      </c>
      <c r="D76" s="11"/>
      <c r="E76" s="104">
        <v>1005.8754</v>
      </c>
      <c r="F76" s="161"/>
      <c r="G76" s="103"/>
      <c r="H76" s="103"/>
      <c r="I76" s="103"/>
      <c r="J76" s="103"/>
      <c r="K76" s="96"/>
    </row>
    <row r="77" spans="3:11" ht="13.5">
      <c r="C77" s="112" t="s">
        <v>1056</v>
      </c>
      <c r="D77" s="11"/>
      <c r="E77" s="104">
        <v>1000.3014</v>
      </c>
      <c r="F77" s="161"/>
      <c r="G77" s="103"/>
      <c r="H77" s="103"/>
      <c r="I77" s="103"/>
      <c r="J77" s="103"/>
      <c r="K77" s="96"/>
    </row>
    <row r="78" spans="3:11" ht="13.5">
      <c r="C78" s="112" t="s">
        <v>1057</v>
      </c>
      <c r="D78" s="11"/>
      <c r="E78" s="104">
        <v>1000.8089</v>
      </c>
      <c r="F78" s="161"/>
      <c r="G78" s="103"/>
      <c r="H78" s="103"/>
      <c r="I78" s="103"/>
      <c r="J78" s="103"/>
      <c r="K78" s="96"/>
    </row>
    <row r="79" spans="3:11" ht="13.5">
      <c r="C79" s="112" t="s">
        <v>956</v>
      </c>
      <c r="D79" s="11"/>
      <c r="E79" s="104">
        <v>1090.9937</v>
      </c>
      <c r="F79" s="161"/>
      <c r="G79" s="103"/>
      <c r="H79" s="103"/>
      <c r="I79" s="103"/>
      <c r="J79" s="103"/>
      <c r="K79" s="96"/>
    </row>
    <row r="80" spans="3:11" ht="13.5">
      <c r="C80" s="112" t="s">
        <v>1058</v>
      </c>
      <c r="D80" s="11"/>
      <c r="E80" s="104" t="s">
        <v>997</v>
      </c>
      <c r="F80" s="161"/>
      <c r="G80" s="103"/>
      <c r="H80" s="103"/>
      <c r="I80" s="103"/>
      <c r="J80" s="103"/>
      <c r="K80" s="96"/>
    </row>
    <row r="81" spans="3:11" ht="13.5">
      <c r="C81" s="112" t="s">
        <v>1059</v>
      </c>
      <c r="D81" s="11"/>
      <c r="E81" s="104" t="s">
        <v>997</v>
      </c>
      <c r="F81" s="161"/>
      <c r="G81" s="103"/>
      <c r="H81" s="103"/>
      <c r="I81" s="103"/>
      <c r="J81" s="103"/>
      <c r="K81" s="96"/>
    </row>
    <row r="82" spans="3:11" ht="13.5">
      <c r="C82" s="107" t="s">
        <v>958</v>
      </c>
      <c r="D82" s="103"/>
      <c r="E82" s="161"/>
      <c r="F82" s="161"/>
      <c r="G82" s="103"/>
      <c r="H82" s="103"/>
      <c r="I82" s="103"/>
      <c r="J82" s="103"/>
      <c r="K82" s="96"/>
    </row>
    <row r="83" spans="3:11" ht="13.5">
      <c r="C83" s="112" t="s">
        <v>989</v>
      </c>
      <c r="D83" s="11"/>
      <c r="E83" s="104">
        <v>1100.2566</v>
      </c>
      <c r="F83" s="105"/>
      <c r="G83" s="119"/>
      <c r="H83" s="103"/>
      <c r="I83" s="103"/>
      <c r="J83" s="103"/>
      <c r="K83" s="96"/>
    </row>
    <row r="84" spans="3:11" ht="13.5">
      <c r="C84" s="112" t="s">
        <v>1051</v>
      </c>
      <c r="D84" s="11"/>
      <c r="E84" s="104">
        <v>1005.7915</v>
      </c>
      <c r="F84" s="105"/>
      <c r="G84" s="119"/>
      <c r="H84" s="103"/>
      <c r="I84" s="103"/>
      <c r="J84" s="103"/>
      <c r="K84" s="96"/>
    </row>
    <row r="85" spans="3:11" ht="13.5">
      <c r="C85" s="112" t="s">
        <v>1056</v>
      </c>
      <c r="D85" s="11"/>
      <c r="E85" s="104">
        <v>1000.048</v>
      </c>
      <c r="F85" s="105"/>
      <c r="G85" s="119"/>
      <c r="H85" s="103"/>
      <c r="I85" s="103"/>
      <c r="J85" s="103"/>
      <c r="K85" s="96"/>
    </row>
    <row r="86" spans="3:11" ht="13.5">
      <c r="C86" s="112" t="s">
        <v>1057</v>
      </c>
      <c r="D86" s="11"/>
      <c r="E86" s="104">
        <v>1000.1689</v>
      </c>
      <c r="F86" s="105"/>
      <c r="G86" s="119"/>
      <c r="H86" s="103"/>
      <c r="I86" s="103"/>
      <c r="J86" s="103"/>
      <c r="K86" s="96"/>
    </row>
    <row r="87" spans="3:11" ht="13.5">
      <c r="C87" s="112" t="s">
        <v>956</v>
      </c>
      <c r="D87" s="11"/>
      <c r="E87" s="104">
        <v>1107.9098</v>
      </c>
      <c r="F87" s="105"/>
      <c r="G87" s="119"/>
      <c r="H87" s="103"/>
      <c r="I87" s="103"/>
      <c r="J87" s="103"/>
      <c r="K87" s="96"/>
    </row>
    <row r="88" spans="3:11" ht="13.5">
      <c r="C88" s="112" t="s">
        <v>1058</v>
      </c>
      <c r="D88" s="11"/>
      <c r="E88" s="104" t="s">
        <v>997</v>
      </c>
      <c r="F88" s="105"/>
      <c r="G88" s="119"/>
      <c r="H88" s="103"/>
      <c r="I88" s="103"/>
      <c r="J88" s="103"/>
      <c r="K88" s="96"/>
    </row>
    <row r="89" spans="3:11" ht="13.5">
      <c r="C89" s="112" t="s">
        <v>1059</v>
      </c>
      <c r="D89" s="11"/>
      <c r="E89" s="104" t="s">
        <v>997</v>
      </c>
      <c r="F89" s="105"/>
      <c r="G89" s="119"/>
      <c r="H89" s="103"/>
      <c r="I89" s="103"/>
      <c r="J89" s="103"/>
      <c r="K89" s="96"/>
    </row>
    <row r="90" spans="3:11" ht="13.5">
      <c r="C90" s="172" t="s">
        <v>1005</v>
      </c>
      <c r="D90" s="11"/>
      <c r="E90" s="104"/>
      <c r="F90" s="247"/>
      <c r="G90" s="248"/>
      <c r="H90" s="103"/>
      <c r="I90" s="103"/>
      <c r="J90" s="103"/>
      <c r="K90" s="96"/>
    </row>
    <row r="91" spans="3:11" ht="13.5">
      <c r="C91" s="107" t="s">
        <v>959</v>
      </c>
      <c r="D91" s="103"/>
      <c r="E91" s="108" t="s">
        <v>960</v>
      </c>
      <c r="F91" s="108"/>
      <c r="G91" s="103"/>
      <c r="H91" s="103"/>
      <c r="I91" s="212"/>
      <c r="J91" s="103"/>
      <c r="K91" s="96"/>
    </row>
    <row r="92" spans="3:11" ht="13.5">
      <c r="C92" s="107" t="s">
        <v>961</v>
      </c>
      <c r="D92" s="103"/>
      <c r="E92" s="108" t="s">
        <v>960</v>
      </c>
      <c r="F92" s="108"/>
      <c r="G92" s="103"/>
      <c r="H92" s="103"/>
      <c r="I92" s="103"/>
      <c r="J92" s="103"/>
      <c r="K92" s="96"/>
    </row>
    <row r="93" spans="3:11" ht="13.5">
      <c r="C93" s="107" t="s">
        <v>986</v>
      </c>
      <c r="D93" s="103"/>
      <c r="E93" s="115">
        <v>0.27</v>
      </c>
      <c r="F93" s="115"/>
      <c r="G93" s="103"/>
      <c r="H93" s="103"/>
      <c r="I93" s="103"/>
      <c r="J93" s="103"/>
      <c r="K93" s="96"/>
    </row>
    <row r="94" spans="3:11" ht="13.5">
      <c r="C94" s="107" t="s">
        <v>963</v>
      </c>
      <c r="D94" s="115"/>
      <c r="E94" s="120"/>
      <c r="F94" s="105"/>
      <c r="G94" s="119"/>
      <c r="H94" s="103"/>
      <c r="I94" s="103"/>
      <c r="J94" s="103"/>
      <c r="K94" s="96"/>
    </row>
    <row r="95" spans="3:11" ht="27">
      <c r="C95" s="121" t="s">
        <v>888</v>
      </c>
      <c r="D95" s="122" t="s">
        <v>964</v>
      </c>
      <c r="E95" s="122" t="s">
        <v>965</v>
      </c>
      <c r="F95" s="105"/>
      <c r="G95" s="119"/>
      <c r="H95" s="103"/>
      <c r="I95" s="103"/>
      <c r="J95" s="103"/>
      <c r="K95" s="96"/>
    </row>
    <row r="96" spans="3:11" ht="13.5">
      <c r="C96" s="125" t="s">
        <v>1051</v>
      </c>
      <c r="D96" s="124">
        <v>9.953686000000001</v>
      </c>
      <c r="E96" s="124">
        <v>9.953686000000001</v>
      </c>
      <c r="F96" s="105"/>
      <c r="G96" s="119"/>
      <c r="H96" s="103"/>
      <c r="I96" s="103"/>
      <c r="J96" s="103"/>
      <c r="K96" s="96"/>
    </row>
    <row r="97" spans="3:11" ht="13.5">
      <c r="C97" s="125" t="s">
        <v>1056</v>
      </c>
      <c r="D97" s="124">
        <v>13.833774</v>
      </c>
      <c r="E97" s="124">
        <v>13.833774</v>
      </c>
      <c r="F97" s="105"/>
      <c r="G97" s="119"/>
      <c r="H97" s="103"/>
      <c r="I97" s="103"/>
      <c r="J97" s="103"/>
      <c r="K97" s="96"/>
    </row>
    <row r="98" spans="3:11" ht="13.5">
      <c r="C98" s="125" t="s">
        <v>1057</v>
      </c>
      <c r="D98" s="124">
        <v>14.815216</v>
      </c>
      <c r="E98" s="124">
        <v>12.046519000000002</v>
      </c>
      <c r="F98" s="105"/>
      <c r="G98" s="119"/>
      <c r="H98" s="103"/>
      <c r="I98" s="103"/>
      <c r="J98" s="103"/>
      <c r="K98" s="96"/>
    </row>
    <row r="99" spans="3:11" ht="13.5">
      <c r="C99" s="125" t="s">
        <v>1054</v>
      </c>
      <c r="D99" s="124" t="s">
        <v>1002</v>
      </c>
      <c r="E99" s="124" t="s">
        <v>1002</v>
      </c>
      <c r="F99" s="105"/>
      <c r="G99" s="119"/>
      <c r="H99" s="103"/>
      <c r="I99" s="103"/>
      <c r="J99" s="103"/>
      <c r="K99" s="96"/>
    </row>
    <row r="100" spans="3:11" ht="13.5">
      <c r="C100" s="125" t="s">
        <v>1055</v>
      </c>
      <c r="D100" s="124" t="s">
        <v>1002</v>
      </c>
      <c r="E100" s="124" t="s">
        <v>1002</v>
      </c>
      <c r="F100" s="105"/>
      <c r="G100" s="119"/>
      <c r="H100" s="103"/>
      <c r="I100" s="103"/>
      <c r="J100" s="103"/>
      <c r="K100" s="96"/>
    </row>
    <row r="101" spans="3:11" ht="13.5">
      <c r="C101" s="307" t="s">
        <v>1008</v>
      </c>
      <c r="D101" s="308"/>
      <c r="E101" s="308"/>
      <c r="F101" s="308"/>
      <c r="G101" s="119"/>
      <c r="H101" s="103"/>
      <c r="I101" s="103"/>
      <c r="J101" s="103"/>
      <c r="K101" s="96"/>
    </row>
    <row r="102" spans="3:11" ht="13.5">
      <c r="C102" s="307"/>
      <c r="D102" s="308"/>
      <c r="E102" s="308"/>
      <c r="F102" s="308"/>
      <c r="G102" s="119"/>
      <c r="H102" s="103"/>
      <c r="I102" s="103"/>
      <c r="J102" s="103"/>
      <c r="K102" s="96"/>
    </row>
    <row r="103" spans="3:11" ht="15.75">
      <c r="C103" s="107" t="s">
        <v>967</v>
      </c>
      <c r="D103" s="128"/>
      <c r="E103" s="108" t="s">
        <v>960</v>
      </c>
      <c r="F103" s="187"/>
      <c r="G103" s="187"/>
      <c r="H103" s="213"/>
      <c r="I103" s="214"/>
      <c r="J103" s="213"/>
      <c r="K103" s="96"/>
    </row>
    <row r="104" spans="3:11" ht="15.75">
      <c r="C104" s="107" t="s">
        <v>968</v>
      </c>
      <c r="D104" s="128"/>
      <c r="E104" s="108" t="s">
        <v>960</v>
      </c>
      <c r="F104" s="187"/>
      <c r="G104" s="187"/>
      <c r="H104" s="213"/>
      <c r="I104" s="214"/>
      <c r="J104" s="213"/>
      <c r="K104" s="96"/>
    </row>
    <row r="105" spans="3:11" ht="15.75">
      <c r="C105" s="107" t="s">
        <v>969</v>
      </c>
      <c r="D105" s="128"/>
      <c r="E105" s="108" t="s">
        <v>960</v>
      </c>
      <c r="F105" s="187"/>
      <c r="G105" s="187"/>
      <c r="H105" s="213"/>
      <c r="I105" s="214"/>
      <c r="J105" s="213"/>
      <c r="K105" s="96"/>
    </row>
    <row r="106" spans="3:11" ht="15.75">
      <c r="C106" s="107" t="s">
        <v>970</v>
      </c>
      <c r="D106" s="128"/>
      <c r="E106" s="108" t="s">
        <v>960</v>
      </c>
      <c r="F106" s="187"/>
      <c r="G106" s="187"/>
      <c r="H106" s="213"/>
      <c r="I106" s="214"/>
      <c r="J106" s="213"/>
      <c r="K106" s="96"/>
    </row>
    <row r="107" spans="3:11" ht="14.25" thickBot="1">
      <c r="C107" s="131" t="s">
        <v>971</v>
      </c>
      <c r="D107" s="132"/>
      <c r="E107" s="167"/>
      <c r="F107" s="167"/>
      <c r="G107" s="153"/>
      <c r="H107" s="153"/>
      <c r="I107" s="153"/>
      <c r="J107" s="153"/>
      <c r="K107" s="137"/>
    </row>
    <row r="108" spans="3:11" ht="13.5">
      <c r="C108" s="138"/>
      <c r="D108" s="139"/>
      <c r="E108" s="139"/>
      <c r="F108" s="139"/>
      <c r="G108" s="90"/>
      <c r="H108" s="99"/>
      <c r="I108" s="99"/>
      <c r="J108" s="99"/>
      <c r="K108" s="93"/>
    </row>
    <row r="109" spans="3:11" ht="16.5">
      <c r="C109" s="140" t="s">
        <v>972</v>
      </c>
      <c r="D109" s="141"/>
      <c r="F109" s="154"/>
      <c r="G109" s="154"/>
      <c r="H109" s="154"/>
      <c r="I109" s="154"/>
      <c r="J109" s="95"/>
      <c r="K109" s="96"/>
    </row>
    <row r="110" spans="3:11" ht="15">
      <c r="C110" s="168"/>
      <c r="E110" s="154"/>
      <c r="F110" s="154"/>
      <c r="G110" s="154"/>
      <c r="H110" s="154"/>
      <c r="I110" s="154"/>
      <c r="J110" s="95"/>
      <c r="K110" s="96"/>
    </row>
    <row r="111" spans="3:11" ht="15">
      <c r="C111" s="168"/>
      <c r="D111" s="154"/>
      <c r="E111" s="154"/>
      <c r="F111" s="154"/>
      <c r="G111" s="154"/>
      <c r="H111" s="154"/>
      <c r="I111" s="154"/>
      <c r="J111" s="95"/>
      <c r="K111" s="96"/>
    </row>
    <row r="112" spans="3:11" ht="15">
      <c r="C112" s="168"/>
      <c r="D112" s="154"/>
      <c r="E112" s="154"/>
      <c r="F112" s="154"/>
      <c r="G112" s="154"/>
      <c r="H112" s="154"/>
      <c r="I112" s="154"/>
      <c r="J112" s="95"/>
      <c r="K112" s="96"/>
    </row>
    <row r="113" spans="3:11" ht="15">
      <c r="C113" s="168"/>
      <c r="D113" s="154"/>
      <c r="E113" s="154"/>
      <c r="F113" s="154"/>
      <c r="G113" s="154"/>
      <c r="H113" s="154"/>
      <c r="I113" s="154"/>
      <c r="J113" s="95"/>
      <c r="K113" s="96"/>
    </row>
    <row r="114" spans="3:11" ht="15">
      <c r="C114" s="168"/>
      <c r="D114" s="154"/>
      <c r="E114" s="154"/>
      <c r="F114" s="154"/>
      <c r="G114" s="154"/>
      <c r="H114" s="154"/>
      <c r="I114" s="154"/>
      <c r="J114" s="95"/>
      <c r="K114" s="96"/>
    </row>
    <row r="115" spans="3:11" ht="15">
      <c r="C115" s="168"/>
      <c r="D115" s="154"/>
      <c r="E115" s="154"/>
      <c r="F115" s="154"/>
      <c r="G115" s="154"/>
      <c r="H115" s="154"/>
      <c r="I115" s="154"/>
      <c r="J115" s="95"/>
      <c r="K115" s="96"/>
    </row>
    <row r="116" spans="3:11" ht="15">
      <c r="C116" s="168"/>
      <c r="D116" s="154"/>
      <c r="E116" s="154"/>
      <c r="F116" s="154"/>
      <c r="G116" s="154"/>
      <c r="H116" s="154"/>
      <c r="I116" s="154"/>
      <c r="J116" s="95"/>
      <c r="K116" s="96"/>
    </row>
    <row r="117" spans="3:11" ht="15">
      <c r="C117" s="168"/>
      <c r="D117" s="154"/>
      <c r="E117" s="154"/>
      <c r="F117" s="154"/>
      <c r="G117" s="154"/>
      <c r="H117" s="154"/>
      <c r="I117" s="154"/>
      <c r="J117" s="95"/>
      <c r="K117" s="96"/>
    </row>
    <row r="118" spans="3:11" ht="15">
      <c r="C118" s="168"/>
      <c r="D118" s="154"/>
      <c r="E118" s="154"/>
      <c r="F118" s="154"/>
      <c r="G118" s="154"/>
      <c r="H118" s="154"/>
      <c r="I118" s="154"/>
      <c r="J118" s="95"/>
      <c r="K118" s="96"/>
    </row>
    <row r="119" spans="3:11" ht="15">
      <c r="C119" s="276"/>
      <c r="D119" s="154"/>
      <c r="E119" s="154"/>
      <c r="G119" s="154"/>
      <c r="H119" s="154"/>
      <c r="I119" s="154"/>
      <c r="J119" s="95"/>
      <c r="K119" s="96"/>
    </row>
    <row r="120" spans="3:11" ht="13.5">
      <c r="C120" s="169"/>
      <c r="G120" s="94"/>
      <c r="H120" s="95"/>
      <c r="I120" s="95"/>
      <c r="J120" s="95"/>
      <c r="K120" s="96"/>
    </row>
    <row r="121" spans="3:11" ht="13.5">
      <c r="C121" s="319"/>
      <c r="D121" s="320"/>
      <c r="E121" s="320"/>
      <c r="F121" s="320"/>
      <c r="G121" s="320"/>
      <c r="H121" s="320"/>
      <c r="I121" s="320"/>
      <c r="J121" s="95"/>
      <c r="K121" s="96"/>
    </row>
    <row r="122" spans="3:11" ht="17.25" thickBot="1">
      <c r="C122" s="143" t="s">
        <v>1041</v>
      </c>
      <c r="D122" s="144"/>
      <c r="E122" s="145"/>
      <c r="F122" s="145"/>
      <c r="G122" s="143" t="s">
        <v>1078</v>
      </c>
      <c r="H122" s="145"/>
      <c r="I122" s="145"/>
      <c r="J122" s="136"/>
      <c r="K122" s="137"/>
    </row>
    <row r="123" spans="3:11" ht="17.25" thickBot="1">
      <c r="C123" s="309" t="s">
        <v>973</v>
      </c>
      <c r="D123" s="310"/>
      <c r="E123" s="310"/>
      <c r="F123" s="310"/>
      <c r="G123" s="310"/>
      <c r="H123" s="310"/>
      <c r="I123" s="310"/>
      <c r="J123" s="310"/>
      <c r="K123" s="311"/>
    </row>
  </sheetData>
  <sheetProtection/>
  <mergeCells count="6">
    <mergeCell ref="C66:J66"/>
    <mergeCell ref="C70:C71"/>
    <mergeCell ref="D70:D71"/>
    <mergeCell ref="C101:F102"/>
    <mergeCell ref="C121:I121"/>
    <mergeCell ref="C123:K123"/>
  </mergeCells>
  <hyperlinks>
    <hyperlink ref="J2" location="'Index'!A1" display="'Index'!A1"/>
    <hyperlink ref="C107"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codeName="Sheet1"/>
  <dimension ref="A1:BC164"/>
  <sheetViews>
    <sheetView showGridLines="0" zoomScale="85" zoomScaleNormal="85" zoomScalePageLayoutView="0" workbookViewId="0" topLeftCell="A1">
      <pane ySplit="6" topLeftCell="A151" activePane="bottomLeft" state="frozen"/>
      <selection pane="topLeft" activeCell="A1" sqref="A1"/>
      <selection pane="bottomLeft" activeCell="D175" sqref="D175"/>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1.281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25</v>
      </c>
      <c r="J2" s="38" t="s">
        <v>885</v>
      </c>
    </row>
    <row r="3" spans="3:4" ht="16.5">
      <c r="C3" s="1" t="s">
        <v>26</v>
      </c>
      <c r="D3" s="26" t="s">
        <v>27</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1:11" ht="13.5">
      <c r="A8" s="15"/>
      <c r="B8" s="33"/>
      <c r="C8" s="59" t="s">
        <v>0</v>
      </c>
      <c r="D8" s="55"/>
      <c r="E8" s="9"/>
      <c r="F8" s="9"/>
      <c r="G8" s="24"/>
      <c r="H8" s="29"/>
      <c r="I8" s="29"/>
      <c r="J8" s="36"/>
      <c r="K8" s="12"/>
    </row>
    <row r="9" spans="3:11" ht="13.5">
      <c r="C9" s="60" t="s">
        <v>1</v>
      </c>
      <c r="D9" s="55"/>
      <c r="E9" s="9"/>
      <c r="F9" s="9"/>
      <c r="G9" s="24"/>
      <c r="H9" s="29"/>
      <c r="I9" s="29"/>
      <c r="J9" s="36"/>
      <c r="K9" s="12"/>
    </row>
    <row r="10" spans="2:11" ht="13.5">
      <c r="B10" s="11" t="s">
        <v>38</v>
      </c>
      <c r="C10" s="58" t="s">
        <v>39</v>
      </c>
      <c r="D10" s="55" t="s">
        <v>40</v>
      </c>
      <c r="E10" s="9"/>
      <c r="F10" s="9" t="s">
        <v>41</v>
      </c>
      <c r="G10" s="24">
        <v>205000</v>
      </c>
      <c r="H10" s="29">
        <v>1436.74</v>
      </c>
      <c r="I10" s="29">
        <v>6.6</v>
      </c>
      <c r="J10" s="36"/>
      <c r="K10" s="12"/>
    </row>
    <row r="11" spans="2:11" ht="13.5">
      <c r="B11" s="11" t="s">
        <v>42</v>
      </c>
      <c r="C11" s="58" t="s">
        <v>43</v>
      </c>
      <c r="D11" s="55" t="s">
        <v>44</v>
      </c>
      <c r="E11" s="9"/>
      <c r="F11" s="9" t="s">
        <v>45</v>
      </c>
      <c r="G11" s="24">
        <v>80000</v>
      </c>
      <c r="H11" s="29">
        <v>1340.16</v>
      </c>
      <c r="I11" s="29">
        <v>6.16</v>
      </c>
      <c r="J11" s="36"/>
      <c r="K11" s="12"/>
    </row>
    <row r="12" spans="2:11" ht="13.5">
      <c r="B12" s="11" t="s">
        <v>46</v>
      </c>
      <c r="C12" s="58" t="s">
        <v>47</v>
      </c>
      <c r="D12" s="55" t="s">
        <v>48</v>
      </c>
      <c r="E12" s="9"/>
      <c r="F12" s="9" t="s">
        <v>41</v>
      </c>
      <c r="G12" s="24">
        <v>80000</v>
      </c>
      <c r="H12" s="29">
        <v>1275.96</v>
      </c>
      <c r="I12" s="29">
        <v>5.86</v>
      </c>
      <c r="J12" s="36"/>
      <c r="K12" s="12"/>
    </row>
    <row r="13" spans="2:11" ht="13.5">
      <c r="B13" s="11" t="s">
        <v>49</v>
      </c>
      <c r="C13" s="58" t="s">
        <v>50</v>
      </c>
      <c r="D13" s="55" t="s">
        <v>51</v>
      </c>
      <c r="E13" s="9"/>
      <c r="F13" s="9" t="s">
        <v>52</v>
      </c>
      <c r="G13" s="24">
        <v>45000</v>
      </c>
      <c r="H13" s="29">
        <v>842.02</v>
      </c>
      <c r="I13" s="29">
        <v>3.87</v>
      </c>
      <c r="J13" s="36"/>
      <c r="K13" s="12" t="s">
        <v>939</v>
      </c>
    </row>
    <row r="14" spans="2:11" ht="13.5">
      <c r="B14" s="11" t="s">
        <v>53</v>
      </c>
      <c r="C14" s="58" t="s">
        <v>54</v>
      </c>
      <c r="D14" s="55" t="s">
        <v>55</v>
      </c>
      <c r="E14" s="9"/>
      <c r="F14" s="9" t="s">
        <v>45</v>
      </c>
      <c r="G14" s="24">
        <v>20000</v>
      </c>
      <c r="H14" s="29">
        <v>743.26</v>
      </c>
      <c r="I14" s="29">
        <v>3.41</v>
      </c>
      <c r="J14" s="36"/>
      <c r="K14" s="12"/>
    </row>
    <row r="15" spans="2:11" ht="13.5">
      <c r="B15" s="11" t="s">
        <v>56</v>
      </c>
      <c r="C15" s="58" t="s">
        <v>57</v>
      </c>
      <c r="D15" s="55" t="s">
        <v>58</v>
      </c>
      <c r="E15" s="9"/>
      <c r="F15" s="9" t="s">
        <v>59</v>
      </c>
      <c r="G15" s="24">
        <v>35000</v>
      </c>
      <c r="H15" s="29">
        <v>737.01</v>
      </c>
      <c r="I15" s="29">
        <v>3.39</v>
      </c>
      <c r="J15" s="36"/>
      <c r="K15" s="12"/>
    </row>
    <row r="16" spans="2:11" ht="13.5">
      <c r="B16" s="11" t="s">
        <v>60</v>
      </c>
      <c r="C16" s="58" t="s">
        <v>61</v>
      </c>
      <c r="D16" s="55" t="s">
        <v>62</v>
      </c>
      <c r="E16" s="9"/>
      <c r="F16" s="9" t="s">
        <v>63</v>
      </c>
      <c r="G16" s="24">
        <v>90000</v>
      </c>
      <c r="H16" s="29">
        <v>736.43</v>
      </c>
      <c r="I16" s="29">
        <v>3.38</v>
      </c>
      <c r="J16" s="36"/>
      <c r="K16" s="12"/>
    </row>
    <row r="17" spans="2:11" ht="13.5">
      <c r="B17" s="11" t="s">
        <v>64</v>
      </c>
      <c r="C17" s="58" t="s">
        <v>65</v>
      </c>
      <c r="D17" s="55" t="s">
        <v>66</v>
      </c>
      <c r="E17" s="9"/>
      <c r="F17" s="9" t="s">
        <v>41</v>
      </c>
      <c r="G17" s="24">
        <v>92500</v>
      </c>
      <c r="H17" s="29">
        <v>709.06</v>
      </c>
      <c r="I17" s="29">
        <v>3.26</v>
      </c>
      <c r="J17" s="36"/>
      <c r="K17" s="12"/>
    </row>
    <row r="18" spans="2:11" ht="13.5">
      <c r="B18" s="11" t="s">
        <v>67</v>
      </c>
      <c r="C18" s="58" t="s">
        <v>68</v>
      </c>
      <c r="D18" s="55" t="s">
        <v>69</v>
      </c>
      <c r="E18" s="9"/>
      <c r="F18" s="9" t="s">
        <v>70</v>
      </c>
      <c r="G18" s="24">
        <v>17500</v>
      </c>
      <c r="H18" s="29">
        <v>664.74</v>
      </c>
      <c r="I18" s="29">
        <v>3.05</v>
      </c>
      <c r="J18" s="36"/>
      <c r="K18" s="12"/>
    </row>
    <row r="19" spans="2:11" ht="13.5">
      <c r="B19" s="11" t="s">
        <v>71</v>
      </c>
      <c r="C19" s="58" t="s">
        <v>72</v>
      </c>
      <c r="D19" s="55" t="s">
        <v>73</v>
      </c>
      <c r="E19" s="9"/>
      <c r="F19" s="9" t="s">
        <v>74</v>
      </c>
      <c r="G19" s="24">
        <v>45000</v>
      </c>
      <c r="H19" s="29">
        <v>580.01</v>
      </c>
      <c r="I19" s="29">
        <v>2.66</v>
      </c>
      <c r="J19" s="36"/>
      <c r="K19" s="12"/>
    </row>
    <row r="20" spans="2:11" ht="13.5">
      <c r="B20" s="11" t="s">
        <v>75</v>
      </c>
      <c r="C20" s="58" t="s">
        <v>76</v>
      </c>
      <c r="D20" s="55" t="s">
        <v>77</v>
      </c>
      <c r="E20" s="9"/>
      <c r="F20" s="9" t="s">
        <v>78</v>
      </c>
      <c r="G20" s="24">
        <v>86000</v>
      </c>
      <c r="H20" s="29">
        <v>555.52</v>
      </c>
      <c r="I20" s="29">
        <v>2.55</v>
      </c>
      <c r="J20" s="36"/>
      <c r="K20" s="12"/>
    </row>
    <row r="21" spans="2:11" ht="13.5">
      <c r="B21" s="11" t="s">
        <v>79</v>
      </c>
      <c r="C21" s="58" t="s">
        <v>80</v>
      </c>
      <c r="D21" s="55" t="s">
        <v>81</v>
      </c>
      <c r="E21" s="9"/>
      <c r="F21" s="9" t="s">
        <v>82</v>
      </c>
      <c r="G21" s="24">
        <v>80000</v>
      </c>
      <c r="H21" s="29">
        <v>549.44</v>
      </c>
      <c r="I21" s="29">
        <v>2.52</v>
      </c>
      <c r="J21" s="36"/>
      <c r="K21" s="12"/>
    </row>
    <row r="22" spans="2:11" ht="13.5">
      <c r="B22" s="11" t="s">
        <v>83</v>
      </c>
      <c r="C22" s="58" t="s">
        <v>84</v>
      </c>
      <c r="D22" s="55" t="s">
        <v>85</v>
      </c>
      <c r="E22" s="9"/>
      <c r="F22" s="9" t="s">
        <v>86</v>
      </c>
      <c r="G22" s="24">
        <v>22500</v>
      </c>
      <c r="H22" s="29">
        <v>537.53</v>
      </c>
      <c r="I22" s="29">
        <v>2.47</v>
      </c>
      <c r="J22" s="36"/>
      <c r="K22" s="12"/>
    </row>
    <row r="23" spans="2:11" ht="13.5">
      <c r="B23" s="11" t="s">
        <v>87</v>
      </c>
      <c r="C23" s="58" t="s">
        <v>88</v>
      </c>
      <c r="D23" s="55" t="s">
        <v>89</v>
      </c>
      <c r="E23" s="9"/>
      <c r="F23" s="9" t="s">
        <v>45</v>
      </c>
      <c r="G23" s="24">
        <v>40000</v>
      </c>
      <c r="H23" s="29">
        <v>511.82</v>
      </c>
      <c r="I23" s="29">
        <v>2.35</v>
      </c>
      <c r="J23" s="36"/>
      <c r="K23" s="12"/>
    </row>
    <row r="24" spans="2:11" ht="13.5">
      <c r="B24" s="11" t="s">
        <v>90</v>
      </c>
      <c r="C24" s="58" t="s">
        <v>91</v>
      </c>
      <c r="D24" s="55" t="s">
        <v>92</v>
      </c>
      <c r="E24" s="9"/>
      <c r="F24" s="9" t="s">
        <v>93</v>
      </c>
      <c r="G24" s="24">
        <v>125000</v>
      </c>
      <c r="H24" s="29">
        <v>478.56</v>
      </c>
      <c r="I24" s="29">
        <v>2.2</v>
      </c>
      <c r="J24" s="36"/>
      <c r="K24" s="12"/>
    </row>
    <row r="25" spans="2:11" ht="13.5">
      <c r="B25" s="11" t="s">
        <v>94</v>
      </c>
      <c r="C25" s="58" t="s">
        <v>95</v>
      </c>
      <c r="D25" s="55" t="s">
        <v>96</v>
      </c>
      <c r="E25" s="9"/>
      <c r="F25" s="9" t="s">
        <v>97</v>
      </c>
      <c r="G25" s="24">
        <v>95000</v>
      </c>
      <c r="H25" s="29">
        <v>463.55</v>
      </c>
      <c r="I25" s="29">
        <v>2.13</v>
      </c>
      <c r="J25" s="36"/>
      <c r="K25" s="12"/>
    </row>
    <row r="26" spans="2:11" ht="13.5">
      <c r="B26" s="11" t="s">
        <v>98</v>
      </c>
      <c r="C26" s="58" t="s">
        <v>99</v>
      </c>
      <c r="D26" s="55" t="s">
        <v>100</v>
      </c>
      <c r="E26" s="9"/>
      <c r="F26" s="9" t="s">
        <v>101</v>
      </c>
      <c r="G26" s="24">
        <v>175000</v>
      </c>
      <c r="H26" s="29">
        <v>431.11</v>
      </c>
      <c r="I26" s="29">
        <v>1.98</v>
      </c>
      <c r="J26" s="36"/>
      <c r="K26" s="12"/>
    </row>
    <row r="27" spans="2:11" ht="13.5">
      <c r="B27" s="11" t="s">
        <v>102</v>
      </c>
      <c r="C27" s="58" t="s">
        <v>103</v>
      </c>
      <c r="D27" s="55" t="s">
        <v>104</v>
      </c>
      <c r="E27" s="9"/>
      <c r="F27" s="9" t="s">
        <v>105</v>
      </c>
      <c r="G27" s="24">
        <v>300000</v>
      </c>
      <c r="H27" s="29">
        <v>401.4</v>
      </c>
      <c r="I27" s="29">
        <v>1.84</v>
      </c>
      <c r="J27" s="36"/>
      <c r="K27" s="12"/>
    </row>
    <row r="28" spans="2:11" ht="13.5">
      <c r="B28" s="11" t="s">
        <v>106</v>
      </c>
      <c r="C28" s="58" t="s">
        <v>107</v>
      </c>
      <c r="D28" s="55" t="s">
        <v>108</v>
      </c>
      <c r="E28" s="9"/>
      <c r="F28" s="9" t="s">
        <v>109</v>
      </c>
      <c r="G28" s="24">
        <v>65000</v>
      </c>
      <c r="H28" s="29">
        <v>401.08</v>
      </c>
      <c r="I28" s="29">
        <v>1.84</v>
      </c>
      <c r="J28" s="36"/>
      <c r="K28" s="12"/>
    </row>
    <row r="29" spans="2:11" ht="13.5">
      <c r="B29" s="11" t="s">
        <v>110</v>
      </c>
      <c r="C29" s="58" t="s">
        <v>111</v>
      </c>
      <c r="D29" s="55" t="s">
        <v>112</v>
      </c>
      <c r="E29" s="9"/>
      <c r="F29" s="9" t="s">
        <v>113</v>
      </c>
      <c r="G29" s="24">
        <v>250000</v>
      </c>
      <c r="H29" s="29">
        <v>396.88</v>
      </c>
      <c r="I29" s="29">
        <v>1.82</v>
      </c>
      <c r="J29" s="36"/>
      <c r="K29" s="12"/>
    </row>
    <row r="30" spans="2:11" ht="13.5">
      <c r="B30" s="11" t="s">
        <v>114</v>
      </c>
      <c r="C30" s="58" t="s">
        <v>115</v>
      </c>
      <c r="D30" s="55" t="s">
        <v>116</v>
      </c>
      <c r="E30" s="9"/>
      <c r="F30" s="9" t="s">
        <v>117</v>
      </c>
      <c r="G30" s="24">
        <v>3500</v>
      </c>
      <c r="H30" s="29">
        <v>394.77</v>
      </c>
      <c r="I30" s="29">
        <v>1.81</v>
      </c>
      <c r="J30" s="36"/>
      <c r="K30" s="12"/>
    </row>
    <row r="31" spans="2:11" ht="13.5">
      <c r="B31" s="11" t="s">
        <v>118</v>
      </c>
      <c r="C31" s="58" t="s">
        <v>119</v>
      </c>
      <c r="D31" s="55" t="s">
        <v>120</v>
      </c>
      <c r="E31" s="9"/>
      <c r="F31" s="9" t="s">
        <v>74</v>
      </c>
      <c r="G31" s="24">
        <v>100000</v>
      </c>
      <c r="H31" s="29">
        <v>389.25</v>
      </c>
      <c r="I31" s="29">
        <v>1.79</v>
      </c>
      <c r="J31" s="36"/>
      <c r="K31" s="12"/>
    </row>
    <row r="32" spans="2:11" ht="13.5">
      <c r="B32" s="11" t="s">
        <v>121</v>
      </c>
      <c r="C32" s="58" t="s">
        <v>122</v>
      </c>
      <c r="D32" s="55" t="s">
        <v>123</v>
      </c>
      <c r="E32" s="9"/>
      <c r="F32" s="9" t="s">
        <v>82</v>
      </c>
      <c r="G32" s="24">
        <v>35000</v>
      </c>
      <c r="H32" s="29">
        <v>360.36</v>
      </c>
      <c r="I32" s="29">
        <v>1.66</v>
      </c>
      <c r="J32" s="36"/>
      <c r="K32" s="12"/>
    </row>
    <row r="33" spans="2:11" ht="13.5">
      <c r="B33" s="11" t="s">
        <v>124</v>
      </c>
      <c r="C33" s="58" t="s">
        <v>125</v>
      </c>
      <c r="D33" s="55" t="s">
        <v>126</v>
      </c>
      <c r="E33" s="9"/>
      <c r="F33" s="9" t="s">
        <v>52</v>
      </c>
      <c r="G33" s="24">
        <v>120000</v>
      </c>
      <c r="H33" s="29">
        <v>360</v>
      </c>
      <c r="I33" s="29">
        <v>1.65</v>
      </c>
      <c r="J33" s="36"/>
      <c r="K33" s="12"/>
    </row>
    <row r="34" spans="2:11" ht="13.5">
      <c r="B34" s="11" t="s">
        <v>127</v>
      </c>
      <c r="C34" s="58" t="s">
        <v>128</v>
      </c>
      <c r="D34" s="55" t="s">
        <v>129</v>
      </c>
      <c r="E34" s="9"/>
      <c r="F34" s="9" t="s">
        <v>130</v>
      </c>
      <c r="G34" s="24">
        <v>125000</v>
      </c>
      <c r="H34" s="29">
        <v>357.56</v>
      </c>
      <c r="I34" s="29">
        <v>1.64</v>
      </c>
      <c r="J34" s="36"/>
      <c r="K34" s="12"/>
    </row>
    <row r="35" spans="2:11" ht="13.5">
      <c r="B35" s="11" t="s">
        <v>131</v>
      </c>
      <c r="C35" s="58" t="s">
        <v>132</v>
      </c>
      <c r="D35" s="55" t="s">
        <v>133</v>
      </c>
      <c r="E35" s="9"/>
      <c r="F35" s="9" t="s">
        <v>134</v>
      </c>
      <c r="G35" s="24">
        <v>15000</v>
      </c>
      <c r="H35" s="29">
        <v>343.82</v>
      </c>
      <c r="I35" s="29">
        <v>1.58</v>
      </c>
      <c r="J35" s="36"/>
      <c r="K35" s="12"/>
    </row>
    <row r="36" spans="2:11" ht="13.5">
      <c r="B36" s="11" t="s">
        <v>135</v>
      </c>
      <c r="C36" s="58" t="s">
        <v>136</v>
      </c>
      <c r="D36" s="55" t="s">
        <v>137</v>
      </c>
      <c r="E36" s="9"/>
      <c r="F36" s="9" t="s">
        <v>82</v>
      </c>
      <c r="G36" s="24">
        <v>40800</v>
      </c>
      <c r="H36" s="29">
        <v>339.48</v>
      </c>
      <c r="I36" s="29">
        <v>1.56</v>
      </c>
      <c r="J36" s="36"/>
      <c r="K36" s="12" t="s">
        <v>138</v>
      </c>
    </row>
    <row r="37" spans="2:11" ht="13.5">
      <c r="B37" s="11" t="s">
        <v>139</v>
      </c>
      <c r="C37" s="58" t="s">
        <v>140</v>
      </c>
      <c r="D37" s="55" t="s">
        <v>141</v>
      </c>
      <c r="E37" s="9"/>
      <c r="F37" s="9" t="s">
        <v>41</v>
      </c>
      <c r="G37" s="24">
        <v>400000</v>
      </c>
      <c r="H37" s="29">
        <v>337.2</v>
      </c>
      <c r="I37" s="29">
        <v>1.55</v>
      </c>
      <c r="J37" s="36"/>
      <c r="K37" s="12"/>
    </row>
    <row r="38" spans="2:11" ht="13.5">
      <c r="B38" s="11" t="s">
        <v>142</v>
      </c>
      <c r="C38" s="58" t="s">
        <v>143</v>
      </c>
      <c r="D38" s="55" t="s">
        <v>144</v>
      </c>
      <c r="E38" s="9"/>
      <c r="F38" s="9" t="s">
        <v>145</v>
      </c>
      <c r="G38" s="24">
        <v>60000</v>
      </c>
      <c r="H38" s="29">
        <v>333.51</v>
      </c>
      <c r="I38" s="29">
        <v>1.53</v>
      </c>
      <c r="J38" s="36"/>
      <c r="K38" s="12"/>
    </row>
    <row r="39" spans="2:11" ht="13.5">
      <c r="B39" s="11" t="s">
        <v>146</v>
      </c>
      <c r="C39" s="58" t="s">
        <v>147</v>
      </c>
      <c r="D39" s="55" t="s">
        <v>148</v>
      </c>
      <c r="E39" s="9"/>
      <c r="F39" s="9" t="s">
        <v>59</v>
      </c>
      <c r="G39" s="24">
        <v>4500</v>
      </c>
      <c r="H39" s="29">
        <v>332.82</v>
      </c>
      <c r="I39" s="29">
        <v>1.53</v>
      </c>
      <c r="J39" s="36"/>
      <c r="K39" s="12"/>
    </row>
    <row r="40" spans="2:11" ht="13.5">
      <c r="B40" s="11" t="s">
        <v>149</v>
      </c>
      <c r="C40" s="58" t="s">
        <v>150</v>
      </c>
      <c r="D40" s="55" t="s">
        <v>151</v>
      </c>
      <c r="E40" s="9"/>
      <c r="F40" s="9" t="s">
        <v>152</v>
      </c>
      <c r="G40" s="24">
        <v>125000</v>
      </c>
      <c r="H40" s="29">
        <v>329.38</v>
      </c>
      <c r="I40" s="29">
        <v>1.51</v>
      </c>
      <c r="J40" s="36"/>
      <c r="K40" s="12"/>
    </row>
    <row r="41" spans="2:11" ht="13.5">
      <c r="B41" s="11" t="s">
        <v>153</v>
      </c>
      <c r="C41" s="58" t="s">
        <v>154</v>
      </c>
      <c r="D41" s="55" t="s">
        <v>155</v>
      </c>
      <c r="E41" s="9"/>
      <c r="F41" s="9" t="s">
        <v>109</v>
      </c>
      <c r="G41" s="24">
        <v>10000</v>
      </c>
      <c r="H41" s="29">
        <v>324.47</v>
      </c>
      <c r="I41" s="29">
        <v>1.49</v>
      </c>
      <c r="J41" s="36"/>
      <c r="K41" s="12"/>
    </row>
    <row r="42" spans="2:11" ht="13.5">
      <c r="B42" s="11" t="s">
        <v>156</v>
      </c>
      <c r="C42" s="58" t="s">
        <v>157</v>
      </c>
      <c r="D42" s="55" t="s">
        <v>158</v>
      </c>
      <c r="E42" s="9"/>
      <c r="F42" s="9" t="s">
        <v>45</v>
      </c>
      <c r="G42" s="24">
        <v>6000</v>
      </c>
      <c r="H42" s="29">
        <v>314.48</v>
      </c>
      <c r="I42" s="29">
        <v>1.44</v>
      </c>
      <c r="J42" s="36"/>
      <c r="K42" s="12"/>
    </row>
    <row r="43" spans="2:11" ht="13.5">
      <c r="B43" s="11" t="s">
        <v>159</v>
      </c>
      <c r="C43" s="58" t="s">
        <v>160</v>
      </c>
      <c r="D43" s="55" t="s">
        <v>161</v>
      </c>
      <c r="E43" s="9"/>
      <c r="F43" s="9" t="s">
        <v>45</v>
      </c>
      <c r="G43" s="24">
        <v>20000</v>
      </c>
      <c r="H43" s="29">
        <v>276.12</v>
      </c>
      <c r="I43" s="29">
        <v>1.27</v>
      </c>
      <c r="J43" s="36"/>
      <c r="K43" s="12"/>
    </row>
    <row r="44" spans="2:11" ht="13.5">
      <c r="B44" s="11" t="s">
        <v>162</v>
      </c>
      <c r="C44" s="58" t="s">
        <v>163</v>
      </c>
      <c r="D44" s="55" t="s">
        <v>164</v>
      </c>
      <c r="E44" s="9"/>
      <c r="F44" s="9" t="s">
        <v>130</v>
      </c>
      <c r="G44" s="24">
        <v>40000</v>
      </c>
      <c r="H44" s="29">
        <v>275.32</v>
      </c>
      <c r="I44" s="29">
        <v>1.26</v>
      </c>
      <c r="J44" s="36"/>
      <c r="K44" s="12"/>
    </row>
    <row r="45" spans="2:11" ht="13.5">
      <c r="B45" s="11" t="s">
        <v>165</v>
      </c>
      <c r="C45" s="58" t="s">
        <v>166</v>
      </c>
      <c r="D45" s="55" t="s">
        <v>167</v>
      </c>
      <c r="E45" s="9"/>
      <c r="F45" s="9" t="s">
        <v>86</v>
      </c>
      <c r="G45" s="24">
        <v>16000</v>
      </c>
      <c r="H45" s="29">
        <v>271.19</v>
      </c>
      <c r="I45" s="29">
        <v>1.25</v>
      </c>
      <c r="J45" s="36"/>
      <c r="K45" s="12"/>
    </row>
    <row r="46" spans="2:11" ht="13.5">
      <c r="B46" s="11" t="s">
        <v>168</v>
      </c>
      <c r="C46" s="58" t="s">
        <v>169</v>
      </c>
      <c r="D46" s="55" t="s">
        <v>170</v>
      </c>
      <c r="E46" s="9"/>
      <c r="F46" s="9" t="s">
        <v>63</v>
      </c>
      <c r="G46" s="24">
        <v>60000</v>
      </c>
      <c r="H46" s="29">
        <v>269.55</v>
      </c>
      <c r="I46" s="29">
        <v>1.24</v>
      </c>
      <c r="J46" s="36"/>
      <c r="K46" s="12"/>
    </row>
    <row r="47" spans="2:11" ht="13.5">
      <c r="B47" s="11" t="s">
        <v>171</v>
      </c>
      <c r="C47" s="58" t="s">
        <v>172</v>
      </c>
      <c r="D47" s="55" t="s">
        <v>173</v>
      </c>
      <c r="E47" s="9"/>
      <c r="F47" s="9" t="s">
        <v>109</v>
      </c>
      <c r="G47" s="24">
        <v>30000</v>
      </c>
      <c r="H47" s="29">
        <v>269.28</v>
      </c>
      <c r="I47" s="29">
        <v>1.24</v>
      </c>
      <c r="J47" s="36"/>
      <c r="K47" s="12"/>
    </row>
    <row r="48" spans="2:11" ht="13.5">
      <c r="B48" s="11" t="s">
        <v>174</v>
      </c>
      <c r="C48" s="58" t="s">
        <v>175</v>
      </c>
      <c r="D48" s="55" t="s">
        <v>176</v>
      </c>
      <c r="E48" s="9"/>
      <c r="F48" s="9" t="s">
        <v>63</v>
      </c>
      <c r="G48" s="24">
        <v>30000</v>
      </c>
      <c r="H48" s="29">
        <v>267.47</v>
      </c>
      <c r="I48" s="29">
        <v>1.23</v>
      </c>
      <c r="J48" s="36"/>
      <c r="K48" s="12"/>
    </row>
    <row r="49" spans="2:11" ht="13.5">
      <c r="B49" s="11" t="s">
        <v>177</v>
      </c>
      <c r="C49" s="58" t="s">
        <v>178</v>
      </c>
      <c r="D49" s="55" t="s">
        <v>179</v>
      </c>
      <c r="E49" s="9"/>
      <c r="F49" s="9" t="s">
        <v>109</v>
      </c>
      <c r="G49" s="24">
        <v>1250</v>
      </c>
      <c r="H49" s="29">
        <v>243.07</v>
      </c>
      <c r="I49" s="29">
        <v>1.12</v>
      </c>
      <c r="J49" s="36"/>
      <c r="K49" s="12"/>
    </row>
    <row r="50" spans="2:11" ht="13.5">
      <c r="B50" s="11" t="s">
        <v>180</v>
      </c>
      <c r="C50" s="58" t="s">
        <v>181</v>
      </c>
      <c r="D50" s="55" t="s">
        <v>182</v>
      </c>
      <c r="E50" s="9"/>
      <c r="F50" s="9" t="s">
        <v>63</v>
      </c>
      <c r="G50" s="24">
        <v>12500</v>
      </c>
      <c r="H50" s="29">
        <v>233.37</v>
      </c>
      <c r="I50" s="29">
        <v>1.07</v>
      </c>
      <c r="J50" s="36"/>
      <c r="K50" s="12"/>
    </row>
    <row r="51" spans="2:11" ht="13.5">
      <c r="B51" s="11" t="s">
        <v>183</v>
      </c>
      <c r="C51" s="58" t="s">
        <v>184</v>
      </c>
      <c r="D51" s="55" t="s">
        <v>185</v>
      </c>
      <c r="E51" s="9"/>
      <c r="F51" s="9" t="s">
        <v>109</v>
      </c>
      <c r="G51" s="24">
        <v>40000</v>
      </c>
      <c r="H51" s="29">
        <v>229.6</v>
      </c>
      <c r="I51" s="29">
        <v>1.05</v>
      </c>
      <c r="J51" s="36"/>
      <c r="K51" s="12"/>
    </row>
    <row r="52" spans="2:11" ht="13.5">
      <c r="B52" s="11" t="s">
        <v>186</v>
      </c>
      <c r="C52" s="58" t="s">
        <v>187</v>
      </c>
      <c r="D52" s="55" t="s">
        <v>188</v>
      </c>
      <c r="E52" s="9"/>
      <c r="F52" s="9" t="s">
        <v>86</v>
      </c>
      <c r="G52" s="24">
        <v>35000</v>
      </c>
      <c r="H52" s="29">
        <v>211.59</v>
      </c>
      <c r="I52" s="29">
        <v>0.97</v>
      </c>
      <c r="J52" s="36"/>
      <c r="K52" s="12"/>
    </row>
    <row r="53" spans="2:11" ht="13.5">
      <c r="B53" s="11" t="s">
        <v>189</v>
      </c>
      <c r="C53" s="58" t="s">
        <v>190</v>
      </c>
      <c r="D53" s="55" t="s">
        <v>191</v>
      </c>
      <c r="E53" s="9"/>
      <c r="F53" s="9" t="s">
        <v>41</v>
      </c>
      <c r="G53" s="24">
        <v>15000</v>
      </c>
      <c r="H53" s="29">
        <v>166.79</v>
      </c>
      <c r="I53" s="29">
        <v>0.77</v>
      </c>
      <c r="J53" s="36"/>
      <c r="K53" s="12"/>
    </row>
    <row r="54" spans="2:11" ht="13.5">
      <c r="B54" s="11" t="s">
        <v>192</v>
      </c>
      <c r="C54" s="58" t="s">
        <v>193</v>
      </c>
      <c r="D54" s="55" t="s">
        <v>194</v>
      </c>
      <c r="E54" s="9"/>
      <c r="F54" s="9" t="s">
        <v>109</v>
      </c>
      <c r="G54" s="24">
        <v>20000</v>
      </c>
      <c r="H54" s="29">
        <v>162.72</v>
      </c>
      <c r="I54" s="29">
        <v>0.75</v>
      </c>
      <c r="J54" s="36"/>
      <c r="K54" s="12"/>
    </row>
    <row r="55" spans="2:11" ht="13.5">
      <c r="B55" s="11" t="s">
        <v>195</v>
      </c>
      <c r="C55" s="58" t="s">
        <v>196</v>
      </c>
      <c r="D55" s="55" t="s">
        <v>197</v>
      </c>
      <c r="E55" s="9"/>
      <c r="F55" s="9" t="s">
        <v>117</v>
      </c>
      <c r="G55" s="24">
        <v>20000</v>
      </c>
      <c r="H55" s="29">
        <v>131.63</v>
      </c>
      <c r="I55" s="29">
        <v>0.6</v>
      </c>
      <c r="J55" s="36"/>
      <c r="K55" s="12"/>
    </row>
    <row r="56" spans="2:11" ht="13.5">
      <c r="B56" s="11" t="s">
        <v>198</v>
      </c>
      <c r="C56" s="58" t="s">
        <v>199</v>
      </c>
      <c r="D56" s="55" t="s">
        <v>200</v>
      </c>
      <c r="E56" s="9"/>
      <c r="F56" s="9" t="s">
        <v>145</v>
      </c>
      <c r="G56" s="24">
        <v>15000</v>
      </c>
      <c r="H56" s="29">
        <v>110.81</v>
      </c>
      <c r="I56" s="29">
        <v>0.51</v>
      </c>
      <c r="J56" s="36"/>
      <c r="K56" s="12"/>
    </row>
    <row r="57" spans="2:11" ht="13.5">
      <c r="B57" s="11" t="s">
        <v>201</v>
      </c>
      <c r="C57" s="58" t="s">
        <v>202</v>
      </c>
      <c r="D57" s="55" t="s">
        <v>203</v>
      </c>
      <c r="E57" s="9"/>
      <c r="F57" s="9" t="s">
        <v>145</v>
      </c>
      <c r="G57" s="24">
        <v>3500</v>
      </c>
      <c r="H57" s="29">
        <v>88.68</v>
      </c>
      <c r="I57" s="29">
        <v>0.41</v>
      </c>
      <c r="J57" s="36"/>
      <c r="K57" s="12"/>
    </row>
    <row r="58" spans="2:11" ht="13.5">
      <c r="B58" s="11" t="s">
        <v>204</v>
      </c>
      <c r="C58" s="58" t="s">
        <v>205</v>
      </c>
      <c r="D58" s="55" t="s">
        <v>206</v>
      </c>
      <c r="E58" s="9"/>
      <c r="F58" s="9" t="s">
        <v>86</v>
      </c>
      <c r="G58" s="24">
        <v>8500</v>
      </c>
      <c r="H58" s="29">
        <v>78.8</v>
      </c>
      <c r="I58" s="29">
        <v>0.36</v>
      </c>
      <c r="J58" s="36"/>
      <c r="K58" s="12"/>
    </row>
    <row r="59" spans="2:11" ht="13.5">
      <c r="B59" s="11" t="s">
        <v>207</v>
      </c>
      <c r="C59" s="58" t="s">
        <v>163</v>
      </c>
      <c r="D59" s="55" t="s">
        <v>208</v>
      </c>
      <c r="E59" s="9"/>
      <c r="F59" s="9" t="s">
        <v>130</v>
      </c>
      <c r="G59" s="24">
        <v>2857</v>
      </c>
      <c r="H59" s="29">
        <v>4.38</v>
      </c>
      <c r="I59" s="29">
        <v>0.02</v>
      </c>
      <c r="J59" s="36"/>
      <c r="K59" s="12" t="s">
        <v>940</v>
      </c>
    </row>
    <row r="60" spans="3:11" ht="13.5">
      <c r="C60" s="61" t="s">
        <v>209</v>
      </c>
      <c r="D60" s="55"/>
      <c r="E60" s="9"/>
      <c r="F60" s="9"/>
      <c r="G60" s="24"/>
      <c r="H60" s="30">
        <v>21599.75</v>
      </c>
      <c r="I60" s="30">
        <v>99.2</v>
      </c>
      <c r="J60" s="36"/>
      <c r="K60" s="12"/>
    </row>
    <row r="61" spans="3:11" ht="13.5">
      <c r="C61" s="58"/>
      <c r="D61" s="55"/>
      <c r="E61" s="9"/>
      <c r="F61" s="9"/>
      <c r="G61" s="24"/>
      <c r="H61" s="29"/>
      <c r="I61" s="29"/>
      <c r="J61" s="36"/>
      <c r="K61" s="12"/>
    </row>
    <row r="62" spans="3:11" ht="13.5">
      <c r="C62" s="60" t="s">
        <v>3</v>
      </c>
      <c r="D62" s="55"/>
      <c r="E62" s="9"/>
      <c r="F62" s="9"/>
      <c r="G62" s="24"/>
      <c r="H62" s="29"/>
      <c r="I62" s="29"/>
      <c r="J62" s="36"/>
      <c r="K62" s="12"/>
    </row>
    <row r="63" spans="2:11" ht="13.5">
      <c r="B63" s="11" t="s">
        <v>210</v>
      </c>
      <c r="C63" s="58" t="s">
        <v>211</v>
      </c>
      <c r="D63" s="55" t="s">
        <v>212</v>
      </c>
      <c r="E63" s="9"/>
      <c r="F63" s="9" t="s">
        <v>45</v>
      </c>
      <c r="G63" s="24">
        <v>2500</v>
      </c>
      <c r="H63" s="63">
        <v>0</v>
      </c>
      <c r="I63" s="29" t="s">
        <v>928</v>
      </c>
      <c r="J63" s="36"/>
      <c r="K63" s="12"/>
    </row>
    <row r="64" spans="2:11" ht="13.5">
      <c r="B64" s="11" t="s">
        <v>213</v>
      </c>
      <c r="C64" s="58" t="s">
        <v>214</v>
      </c>
      <c r="D64" s="55" t="s">
        <v>215</v>
      </c>
      <c r="E64" s="9"/>
      <c r="F64" s="9" t="s">
        <v>216</v>
      </c>
      <c r="G64" s="24">
        <v>1000</v>
      </c>
      <c r="H64" s="63">
        <v>0</v>
      </c>
      <c r="I64" s="29" t="s">
        <v>928</v>
      </c>
      <c r="J64" s="36"/>
      <c r="K64" s="12"/>
    </row>
    <row r="65" spans="3:11" ht="13.5">
      <c r="C65" s="61" t="s">
        <v>209</v>
      </c>
      <c r="D65" s="55"/>
      <c r="E65" s="9"/>
      <c r="F65" s="9"/>
      <c r="G65" s="24"/>
      <c r="H65" s="64">
        <v>0</v>
      </c>
      <c r="I65" s="30" t="s">
        <v>928</v>
      </c>
      <c r="J65" s="36"/>
      <c r="K65" s="12"/>
    </row>
    <row r="66" spans="3:11" ht="13.5">
      <c r="C66" s="58"/>
      <c r="D66" s="55"/>
      <c r="E66" s="9"/>
      <c r="F66" s="9"/>
      <c r="G66" s="24"/>
      <c r="H66" s="29"/>
      <c r="I66" s="29"/>
      <c r="J66" s="36"/>
      <c r="K66" s="12"/>
    </row>
    <row r="67" spans="3:11" ht="13.5">
      <c r="C67" s="61" t="s">
        <v>4</v>
      </c>
      <c r="D67" s="55"/>
      <c r="E67" s="9"/>
      <c r="F67" s="9"/>
      <c r="G67" s="24"/>
      <c r="H67" s="29" t="s">
        <v>2</v>
      </c>
      <c r="I67" s="29" t="s">
        <v>2</v>
      </c>
      <c r="J67" s="36"/>
      <c r="K67" s="12"/>
    </row>
    <row r="68" spans="3:11" ht="13.5">
      <c r="C68" s="58"/>
      <c r="D68" s="55"/>
      <c r="E68" s="9"/>
      <c r="F68" s="9"/>
      <c r="G68" s="24"/>
      <c r="H68" s="29"/>
      <c r="I68" s="29"/>
      <c r="J68" s="36"/>
      <c r="K68" s="12"/>
    </row>
    <row r="69" spans="3:11" ht="13.5">
      <c r="C69" s="61" t="s">
        <v>5</v>
      </c>
      <c r="D69" s="55"/>
      <c r="E69" s="9"/>
      <c r="F69" s="9"/>
      <c r="G69" s="24"/>
      <c r="H69" s="29"/>
      <c r="I69" s="29"/>
      <c r="J69" s="36"/>
      <c r="K69" s="12"/>
    </row>
    <row r="70" spans="3:11" ht="13.5">
      <c r="C70" s="58"/>
      <c r="D70" s="55"/>
      <c r="E70" s="9"/>
      <c r="F70" s="9"/>
      <c r="G70" s="24"/>
      <c r="H70" s="29"/>
      <c r="I70" s="29"/>
      <c r="J70" s="36"/>
      <c r="K70" s="12"/>
    </row>
    <row r="71" spans="3:11" ht="13.5">
      <c r="C71" s="61" t="s">
        <v>6</v>
      </c>
      <c r="D71" s="55"/>
      <c r="E71" s="9"/>
      <c r="F71" s="9"/>
      <c r="G71" s="24"/>
      <c r="H71" s="29" t="s">
        <v>2</v>
      </c>
      <c r="I71" s="29" t="s">
        <v>2</v>
      </c>
      <c r="J71" s="36"/>
      <c r="K71" s="12"/>
    </row>
    <row r="72" spans="3:11" ht="13.5">
      <c r="C72" s="58"/>
      <c r="D72" s="55"/>
      <c r="E72" s="9"/>
      <c r="F72" s="9"/>
      <c r="G72" s="24"/>
      <c r="H72" s="29"/>
      <c r="I72" s="29"/>
      <c r="J72" s="36"/>
      <c r="K72" s="12"/>
    </row>
    <row r="73" spans="3:11" ht="13.5">
      <c r="C73" s="61" t="s">
        <v>7</v>
      </c>
      <c r="D73" s="55"/>
      <c r="E73" s="9"/>
      <c r="F73" s="9"/>
      <c r="G73" s="24"/>
      <c r="H73" s="29" t="s">
        <v>2</v>
      </c>
      <c r="I73" s="29" t="s">
        <v>2</v>
      </c>
      <c r="J73" s="36"/>
      <c r="K73" s="12"/>
    </row>
    <row r="74" spans="3:11" ht="13.5">
      <c r="C74" s="58"/>
      <c r="D74" s="55"/>
      <c r="E74" s="9"/>
      <c r="F74" s="9"/>
      <c r="G74" s="24"/>
      <c r="H74" s="29"/>
      <c r="I74" s="29"/>
      <c r="J74" s="36"/>
      <c r="K74" s="12"/>
    </row>
    <row r="75" spans="3:11" ht="13.5">
      <c r="C75" s="61" t="s">
        <v>8</v>
      </c>
      <c r="D75" s="55"/>
      <c r="E75" s="9"/>
      <c r="F75" s="9"/>
      <c r="G75" s="24"/>
      <c r="H75" s="29" t="s">
        <v>2</v>
      </c>
      <c r="I75" s="29" t="s">
        <v>2</v>
      </c>
      <c r="J75" s="36"/>
      <c r="K75" s="12"/>
    </row>
    <row r="76" spans="3:11" ht="13.5">
      <c r="C76" s="58"/>
      <c r="D76" s="55"/>
      <c r="E76" s="9"/>
      <c r="F76" s="9"/>
      <c r="G76" s="24"/>
      <c r="H76" s="29"/>
      <c r="I76" s="29"/>
      <c r="J76" s="36"/>
      <c r="K76" s="12"/>
    </row>
    <row r="77" spans="3:11" ht="13.5">
      <c r="C77" s="61" t="s">
        <v>9</v>
      </c>
      <c r="D77" s="55"/>
      <c r="E77" s="9"/>
      <c r="F77" s="9"/>
      <c r="G77" s="24"/>
      <c r="H77" s="29" t="s">
        <v>2</v>
      </c>
      <c r="I77" s="29" t="s">
        <v>2</v>
      </c>
      <c r="J77" s="36"/>
      <c r="K77" s="12"/>
    </row>
    <row r="78" spans="3:11" ht="13.5">
      <c r="C78" s="58"/>
      <c r="D78" s="55"/>
      <c r="E78" s="9"/>
      <c r="F78" s="9"/>
      <c r="G78" s="24"/>
      <c r="H78" s="29"/>
      <c r="I78" s="29"/>
      <c r="J78" s="36"/>
      <c r="K78" s="12"/>
    </row>
    <row r="79" spans="3:11" ht="13.5">
      <c r="C79" s="61" t="s">
        <v>10</v>
      </c>
      <c r="D79" s="55"/>
      <c r="E79" s="9"/>
      <c r="F79" s="9"/>
      <c r="G79" s="24"/>
      <c r="H79" s="29" t="s">
        <v>2</v>
      </c>
      <c r="I79" s="29" t="s">
        <v>2</v>
      </c>
      <c r="J79" s="36"/>
      <c r="K79" s="12"/>
    </row>
    <row r="80" spans="3:11" ht="13.5">
      <c r="C80" s="58"/>
      <c r="D80" s="55"/>
      <c r="E80" s="9"/>
      <c r="F80" s="9"/>
      <c r="G80" s="24"/>
      <c r="H80" s="29"/>
      <c r="I80" s="29"/>
      <c r="J80" s="36"/>
      <c r="K80" s="12"/>
    </row>
    <row r="81" spans="3:11" ht="13.5">
      <c r="C81" s="61" t="s">
        <v>11</v>
      </c>
      <c r="D81" s="55"/>
      <c r="E81" s="9"/>
      <c r="F81" s="9"/>
      <c r="G81" s="24"/>
      <c r="H81" s="29"/>
      <c r="I81" s="29"/>
      <c r="J81" s="36"/>
      <c r="K81" s="12"/>
    </row>
    <row r="82" spans="3:11" ht="13.5">
      <c r="C82" s="58"/>
      <c r="D82" s="55"/>
      <c r="E82" s="9"/>
      <c r="F82" s="9"/>
      <c r="G82" s="24"/>
      <c r="H82" s="29"/>
      <c r="I82" s="29"/>
      <c r="J82" s="36"/>
      <c r="K82" s="12"/>
    </row>
    <row r="83" spans="3:11" ht="13.5">
      <c r="C83" s="61" t="s">
        <v>13</v>
      </c>
      <c r="D83" s="55"/>
      <c r="E83" s="9"/>
      <c r="F83" s="9"/>
      <c r="G83" s="24"/>
      <c r="H83" s="29" t="s">
        <v>2</v>
      </c>
      <c r="I83" s="29" t="s">
        <v>2</v>
      </c>
      <c r="J83" s="36"/>
      <c r="K83" s="12"/>
    </row>
    <row r="84" spans="3:11" ht="13.5">
      <c r="C84" s="58"/>
      <c r="D84" s="55"/>
      <c r="E84" s="9"/>
      <c r="F84" s="9"/>
      <c r="G84" s="24"/>
      <c r="H84" s="29"/>
      <c r="I84" s="29"/>
      <c r="J84" s="36"/>
      <c r="K84" s="12"/>
    </row>
    <row r="85" spans="3:11" ht="13.5">
      <c r="C85" s="61" t="s">
        <v>14</v>
      </c>
      <c r="D85" s="55"/>
      <c r="E85" s="9"/>
      <c r="F85" s="9"/>
      <c r="G85" s="24"/>
      <c r="H85" s="29" t="s">
        <v>2</v>
      </c>
      <c r="I85" s="29" t="s">
        <v>2</v>
      </c>
      <c r="J85" s="36"/>
      <c r="K85" s="12"/>
    </row>
    <row r="86" spans="3:11" ht="13.5">
      <c r="C86" s="58"/>
      <c r="D86" s="55"/>
      <c r="E86" s="9"/>
      <c r="F86" s="9"/>
      <c r="G86" s="24"/>
      <c r="H86" s="29"/>
      <c r="I86" s="29"/>
      <c r="J86" s="36"/>
      <c r="K86" s="12"/>
    </row>
    <row r="87" spans="3:11" ht="13.5">
      <c r="C87" s="61" t="s">
        <v>15</v>
      </c>
      <c r="D87" s="55"/>
      <c r="E87" s="9"/>
      <c r="F87" s="9"/>
      <c r="G87" s="24"/>
      <c r="H87" s="29" t="s">
        <v>2</v>
      </c>
      <c r="I87" s="29" t="s">
        <v>2</v>
      </c>
      <c r="J87" s="36"/>
      <c r="K87" s="12"/>
    </row>
    <row r="88" spans="3:11" ht="13.5">
      <c r="C88" s="58"/>
      <c r="D88" s="55"/>
      <c r="E88" s="9"/>
      <c r="F88" s="9"/>
      <c r="G88" s="24"/>
      <c r="H88" s="29"/>
      <c r="I88" s="29"/>
      <c r="J88" s="36"/>
      <c r="K88" s="12"/>
    </row>
    <row r="89" spans="3:11" ht="13.5">
      <c r="C89" s="61" t="s">
        <v>16</v>
      </c>
      <c r="D89" s="55"/>
      <c r="E89" s="9"/>
      <c r="F89" s="9"/>
      <c r="G89" s="24"/>
      <c r="H89" s="29" t="s">
        <v>2</v>
      </c>
      <c r="I89" s="29" t="s">
        <v>2</v>
      </c>
      <c r="J89" s="36"/>
      <c r="K89" s="12"/>
    </row>
    <row r="90" spans="3:11" ht="13.5">
      <c r="C90" s="58"/>
      <c r="D90" s="55"/>
      <c r="E90" s="9"/>
      <c r="F90" s="9"/>
      <c r="G90" s="24"/>
      <c r="H90" s="29"/>
      <c r="I90" s="29"/>
      <c r="J90" s="36"/>
      <c r="K90" s="12"/>
    </row>
    <row r="91" spans="1:11" ht="13.5">
      <c r="A91" s="15"/>
      <c r="B91" s="33"/>
      <c r="C91" s="59" t="s">
        <v>17</v>
      </c>
      <c r="D91" s="55"/>
      <c r="E91" s="9"/>
      <c r="F91" s="9"/>
      <c r="G91" s="24"/>
      <c r="H91" s="29"/>
      <c r="I91" s="29"/>
      <c r="J91" s="36"/>
      <c r="K91" s="12"/>
    </row>
    <row r="92" spans="1:11" ht="13.5">
      <c r="A92" s="33"/>
      <c r="B92" s="33"/>
      <c r="C92" s="59" t="s">
        <v>18</v>
      </c>
      <c r="D92" s="55"/>
      <c r="E92" s="9"/>
      <c r="F92" s="9"/>
      <c r="G92" s="24"/>
      <c r="H92" s="29" t="s">
        <v>2</v>
      </c>
      <c r="I92" s="29" t="s">
        <v>2</v>
      </c>
      <c r="J92" s="36"/>
      <c r="K92" s="12"/>
    </row>
    <row r="93" spans="1:11" ht="13.5">
      <c r="A93" s="33"/>
      <c r="B93" s="33"/>
      <c r="C93" s="59"/>
      <c r="D93" s="55"/>
      <c r="E93" s="9"/>
      <c r="F93" s="9"/>
      <c r="G93" s="24"/>
      <c r="H93" s="29"/>
      <c r="I93" s="29"/>
      <c r="J93" s="36"/>
      <c r="K93" s="12"/>
    </row>
    <row r="94" spans="1:11" ht="13.5">
      <c r="A94" s="33"/>
      <c r="B94" s="33"/>
      <c r="C94" s="59" t="s">
        <v>19</v>
      </c>
      <c r="D94" s="55"/>
      <c r="E94" s="9"/>
      <c r="F94" s="9"/>
      <c r="G94" s="24"/>
      <c r="H94" s="29" t="s">
        <v>2</v>
      </c>
      <c r="I94" s="29" t="s">
        <v>2</v>
      </c>
      <c r="J94" s="36"/>
      <c r="K94" s="12"/>
    </row>
    <row r="95" spans="1:11" ht="13.5">
      <c r="A95" s="33"/>
      <c r="B95" s="33"/>
      <c r="C95" s="59"/>
      <c r="D95" s="55"/>
      <c r="E95" s="9"/>
      <c r="F95" s="9"/>
      <c r="G95" s="24"/>
      <c r="H95" s="29"/>
      <c r="I95" s="29"/>
      <c r="J95" s="36"/>
      <c r="K95" s="12"/>
    </row>
    <row r="96" spans="1:11" ht="13.5">
      <c r="A96" s="33"/>
      <c r="B96" s="33"/>
      <c r="C96" s="59" t="s">
        <v>20</v>
      </c>
      <c r="D96" s="55"/>
      <c r="E96" s="9"/>
      <c r="F96" s="9"/>
      <c r="G96" s="24"/>
      <c r="H96" s="29" t="s">
        <v>2</v>
      </c>
      <c r="I96" s="29" t="s">
        <v>2</v>
      </c>
      <c r="J96" s="36"/>
      <c r="K96" s="12"/>
    </row>
    <row r="97" spans="1:11" ht="13.5">
      <c r="A97" s="33"/>
      <c r="B97" s="33"/>
      <c r="C97" s="59"/>
      <c r="D97" s="55"/>
      <c r="E97" s="9"/>
      <c r="F97" s="9"/>
      <c r="G97" s="24"/>
      <c r="H97" s="29"/>
      <c r="I97" s="29"/>
      <c r="J97" s="36"/>
      <c r="K97" s="12"/>
    </row>
    <row r="98" spans="1:11" ht="13.5">
      <c r="A98" s="33"/>
      <c r="B98" s="33"/>
      <c r="C98" s="59" t="s">
        <v>21</v>
      </c>
      <c r="D98" s="55"/>
      <c r="E98" s="9"/>
      <c r="F98" s="9"/>
      <c r="G98" s="24"/>
      <c r="H98" s="29" t="s">
        <v>2</v>
      </c>
      <c r="I98" s="29" t="s">
        <v>2</v>
      </c>
      <c r="J98" s="36"/>
      <c r="K98" s="12"/>
    </row>
    <row r="99" spans="1:11" ht="13.5">
      <c r="A99" s="33"/>
      <c r="B99" s="33"/>
      <c r="C99" s="59"/>
      <c r="D99" s="55"/>
      <c r="E99" s="9"/>
      <c r="F99" s="9"/>
      <c r="G99" s="24"/>
      <c r="H99" s="29"/>
      <c r="I99" s="29"/>
      <c r="J99" s="36"/>
      <c r="K99" s="12"/>
    </row>
    <row r="100" spans="3:11" ht="13.5">
      <c r="C100" s="60" t="s">
        <v>22</v>
      </c>
      <c r="D100" s="55"/>
      <c r="E100" s="9"/>
      <c r="F100" s="9"/>
      <c r="G100" s="24"/>
      <c r="H100" s="29"/>
      <c r="I100" s="29"/>
      <c r="J100" s="36"/>
      <c r="K100" s="12"/>
    </row>
    <row r="101" spans="2:11" ht="13.5">
      <c r="B101" s="11" t="s">
        <v>217</v>
      </c>
      <c r="C101" s="58" t="s">
        <v>218</v>
      </c>
      <c r="D101" s="55"/>
      <c r="E101" s="9"/>
      <c r="F101" s="9"/>
      <c r="G101" s="24"/>
      <c r="H101" s="29">
        <v>238.67</v>
      </c>
      <c r="I101" s="29">
        <v>1.1</v>
      </c>
      <c r="J101" s="36"/>
      <c r="K101" s="12"/>
    </row>
    <row r="102" spans="3:11" ht="13.5">
      <c r="C102" s="61" t="s">
        <v>209</v>
      </c>
      <c r="D102" s="55"/>
      <c r="E102" s="9"/>
      <c r="F102" s="9"/>
      <c r="G102" s="24"/>
      <c r="H102" s="30">
        <v>238.67</v>
      </c>
      <c r="I102" s="30">
        <v>1.1</v>
      </c>
      <c r="J102" s="36"/>
      <c r="K102" s="12"/>
    </row>
    <row r="103" spans="3:11" ht="13.5">
      <c r="C103" s="58"/>
      <c r="D103" s="55"/>
      <c r="E103" s="9"/>
      <c r="F103" s="9"/>
      <c r="G103" s="24"/>
      <c r="H103" s="29"/>
      <c r="I103" s="29"/>
      <c r="J103" s="36"/>
      <c r="K103" s="12"/>
    </row>
    <row r="104" spans="1:11" ht="13.5">
      <c r="A104" s="15"/>
      <c r="B104" s="33"/>
      <c r="C104" s="59" t="s">
        <v>23</v>
      </c>
      <c r="D104" s="55"/>
      <c r="E104" s="9"/>
      <c r="F104" s="9"/>
      <c r="G104" s="24"/>
      <c r="H104" s="29"/>
      <c r="I104" s="29"/>
      <c r="J104" s="36"/>
      <c r="K104" s="12"/>
    </row>
    <row r="105" spans="2:11" ht="13.5">
      <c r="B105" s="11"/>
      <c r="C105" s="58" t="s">
        <v>219</v>
      </c>
      <c r="D105" s="55"/>
      <c r="E105" s="9"/>
      <c r="F105" s="9"/>
      <c r="G105" s="24"/>
      <c r="H105" s="29">
        <v>-71.74</v>
      </c>
      <c r="I105" s="29">
        <v>-0.30000000000000004</v>
      </c>
      <c r="J105" s="36"/>
      <c r="K105" s="12"/>
    </row>
    <row r="106" spans="3:11" ht="13.5">
      <c r="C106" s="61" t="s">
        <v>209</v>
      </c>
      <c r="D106" s="55"/>
      <c r="E106" s="9"/>
      <c r="F106" s="9"/>
      <c r="G106" s="24"/>
      <c r="H106" s="30">
        <v>-71.74</v>
      </c>
      <c r="I106" s="30">
        <v>-0.30000000000000004</v>
      </c>
      <c r="J106" s="36"/>
      <c r="K106" s="12"/>
    </row>
    <row r="107" spans="3:11" ht="13.5">
      <c r="C107" s="58"/>
      <c r="D107" s="55"/>
      <c r="E107" s="9"/>
      <c r="F107" s="9"/>
      <c r="G107" s="24"/>
      <c r="H107" s="29"/>
      <c r="I107" s="29"/>
      <c r="J107" s="36"/>
      <c r="K107" s="12"/>
    </row>
    <row r="108" spans="3:11" ht="13.5">
      <c r="C108" s="62" t="s">
        <v>220</v>
      </c>
      <c r="D108" s="56"/>
      <c r="E108" s="6"/>
      <c r="F108" s="7"/>
      <c r="G108" s="25"/>
      <c r="H108" s="31">
        <v>21766.68</v>
      </c>
      <c r="I108" s="31">
        <f>_xlfn.SUMIFS(I:I,C:C,"Total")</f>
        <v>100</v>
      </c>
      <c r="J108" s="37"/>
      <c r="K108" s="8"/>
    </row>
    <row r="110" ht="14.25" thickBot="1"/>
    <row r="111" spans="3:11" ht="13.5">
      <c r="C111" s="86"/>
      <c r="D111" s="87"/>
      <c r="E111" s="88"/>
      <c r="F111" s="89"/>
      <c r="G111" s="90"/>
      <c r="H111" s="91"/>
      <c r="I111" s="91"/>
      <c r="J111" s="99"/>
      <c r="K111" s="93"/>
    </row>
    <row r="112" spans="3:11" ht="13.5">
      <c r="C112" s="52" t="s">
        <v>934</v>
      </c>
      <c r="G112" s="94"/>
      <c r="H112" s="95"/>
      <c r="I112" s="95"/>
      <c r="J112" s="95"/>
      <c r="K112" s="96"/>
    </row>
    <row r="113" spans="3:11" ht="13.5">
      <c r="C113" s="303" t="s">
        <v>943</v>
      </c>
      <c r="D113" s="304"/>
      <c r="E113" s="304"/>
      <c r="F113" s="304"/>
      <c r="G113" s="304"/>
      <c r="H113" s="304"/>
      <c r="I113" s="304"/>
      <c r="J113" s="304"/>
      <c r="K113" s="96"/>
    </row>
    <row r="114" spans="3:11" ht="27">
      <c r="C114" s="100" t="s">
        <v>944</v>
      </c>
      <c r="D114" s="101"/>
      <c r="E114" s="101"/>
      <c r="F114" s="101"/>
      <c r="G114" s="101"/>
      <c r="H114" s="101"/>
      <c r="I114" s="101"/>
      <c r="J114" s="101"/>
      <c r="K114" s="96"/>
    </row>
    <row r="115" spans="3:11" ht="13.5">
      <c r="C115" s="102" t="s">
        <v>945</v>
      </c>
      <c r="D115" s="103"/>
      <c r="E115" s="104"/>
      <c r="F115" s="103"/>
      <c r="G115" s="105"/>
      <c r="H115" s="106"/>
      <c r="I115" s="95"/>
      <c r="J115" s="95"/>
      <c r="K115" s="96"/>
    </row>
    <row r="116" spans="3:11" ht="14.25" thickBot="1">
      <c r="C116" s="107" t="s">
        <v>946</v>
      </c>
      <c r="D116" s="103"/>
      <c r="E116" s="108"/>
      <c r="F116" s="108"/>
      <c r="G116" s="103"/>
      <c r="H116" s="106"/>
      <c r="I116" s="95"/>
      <c r="J116" s="95"/>
      <c r="K116" s="96"/>
    </row>
    <row r="117" spans="3:11" ht="40.5">
      <c r="C117" s="305" t="s">
        <v>947</v>
      </c>
      <c r="D117" s="305" t="s">
        <v>948</v>
      </c>
      <c r="E117" s="109" t="s">
        <v>949</v>
      </c>
      <c r="F117" s="109" t="s">
        <v>949</v>
      </c>
      <c r="G117" s="109" t="s">
        <v>950</v>
      </c>
      <c r="H117" s="106"/>
      <c r="I117" s="95"/>
      <c r="J117" s="95"/>
      <c r="K117" s="96"/>
    </row>
    <row r="118" spans="3:11" ht="14.25" thickBot="1">
      <c r="C118" s="306"/>
      <c r="D118" s="306"/>
      <c r="E118" s="110" t="s">
        <v>951</v>
      </c>
      <c r="F118" s="110" t="s">
        <v>952</v>
      </c>
      <c r="G118" s="110" t="s">
        <v>951</v>
      </c>
      <c r="H118" s="106"/>
      <c r="I118" s="95"/>
      <c r="J118" s="95"/>
      <c r="K118" s="96"/>
    </row>
    <row r="119" spans="3:11" ht="14.25" thickBot="1">
      <c r="C119" s="111" t="s">
        <v>2</v>
      </c>
      <c r="D119" s="111" t="s">
        <v>2</v>
      </c>
      <c r="E119" s="111" t="s">
        <v>2</v>
      </c>
      <c r="F119" s="111" t="s">
        <v>2</v>
      </c>
      <c r="G119" s="111" t="s">
        <v>2</v>
      </c>
      <c r="H119" s="106"/>
      <c r="I119" s="95"/>
      <c r="J119" s="95"/>
      <c r="K119" s="96"/>
    </row>
    <row r="120" spans="3:11" ht="13.5">
      <c r="C120" s="107"/>
      <c r="D120" s="103"/>
      <c r="E120" s="104"/>
      <c r="F120" s="104"/>
      <c r="G120" s="105"/>
      <c r="H120" s="106"/>
      <c r="I120" s="95"/>
      <c r="J120" s="95"/>
      <c r="K120" s="96"/>
    </row>
    <row r="121" spans="3:11" ht="13.5">
      <c r="C121" s="107" t="s">
        <v>953</v>
      </c>
      <c r="D121" s="103"/>
      <c r="E121" s="104"/>
      <c r="F121" s="104"/>
      <c r="G121" s="105"/>
      <c r="H121" s="106"/>
      <c r="I121" s="95"/>
      <c r="J121" s="95"/>
      <c r="K121" s="96"/>
    </row>
    <row r="122" spans="3:11" ht="15">
      <c r="C122" s="112" t="s">
        <v>954</v>
      </c>
      <c r="D122" s="113"/>
      <c r="E122" s="114"/>
      <c r="F122" s="105">
        <v>56.52</v>
      </c>
      <c r="G122"/>
      <c r="H122" s="106"/>
      <c r="I122" s="95"/>
      <c r="J122" s="95"/>
      <c r="K122" s="96"/>
    </row>
    <row r="123" spans="3:11" ht="15">
      <c r="C123" s="112" t="s">
        <v>1044</v>
      </c>
      <c r="D123" s="113"/>
      <c r="E123" s="116"/>
      <c r="F123" s="105">
        <v>32.05</v>
      </c>
      <c r="G123"/>
      <c r="H123" s="106"/>
      <c r="I123" s="95"/>
      <c r="J123" s="95"/>
      <c r="K123" s="96"/>
    </row>
    <row r="124" spans="3:11" ht="15">
      <c r="C124" s="112" t="s">
        <v>955</v>
      </c>
      <c r="D124" s="113"/>
      <c r="E124" s="114"/>
      <c r="F124" s="105">
        <v>56.52</v>
      </c>
      <c r="G124"/>
      <c r="H124" s="117"/>
      <c r="I124" s="95"/>
      <c r="J124" s="95"/>
      <c r="K124" s="96"/>
    </row>
    <row r="125" spans="3:11" ht="15">
      <c r="C125" s="112" t="s">
        <v>956</v>
      </c>
      <c r="D125" s="113"/>
      <c r="E125" s="118"/>
      <c r="F125" s="105">
        <v>61.53</v>
      </c>
      <c r="G125"/>
      <c r="H125" s="117"/>
      <c r="I125" s="95"/>
      <c r="J125" s="95"/>
      <c r="K125" s="96"/>
    </row>
    <row r="126" spans="3:11" ht="15">
      <c r="C126" s="112" t="s">
        <v>1045</v>
      </c>
      <c r="D126" s="113"/>
      <c r="E126" s="114"/>
      <c r="F126" s="105">
        <v>40.17</v>
      </c>
      <c r="G126"/>
      <c r="H126" s="117"/>
      <c r="I126" s="95"/>
      <c r="J126" s="95"/>
      <c r="K126" s="96"/>
    </row>
    <row r="127" spans="3:11" ht="15">
      <c r="C127" s="112" t="s">
        <v>957</v>
      </c>
      <c r="D127" s="113"/>
      <c r="E127" s="114"/>
      <c r="F127" s="105">
        <v>61.53</v>
      </c>
      <c r="G127"/>
      <c r="H127" s="117"/>
      <c r="I127" s="95"/>
      <c r="J127" s="95"/>
      <c r="K127" s="96"/>
    </row>
    <row r="128" spans="3:11" ht="13.5">
      <c r="C128" s="107" t="s">
        <v>958</v>
      </c>
      <c r="D128" s="103"/>
      <c r="E128" s="115"/>
      <c r="F128" s="115"/>
      <c r="G128" s="105"/>
      <c r="H128" s="119"/>
      <c r="I128" s="95"/>
      <c r="J128" s="95"/>
      <c r="K128" s="96"/>
    </row>
    <row r="129" spans="3:11" ht="13.5">
      <c r="C129" s="112" t="s">
        <v>954</v>
      </c>
      <c r="D129" s="113"/>
      <c r="E129" s="114"/>
      <c r="F129" s="115">
        <v>72.19</v>
      </c>
      <c r="G129" s="105"/>
      <c r="H129" s="119"/>
      <c r="I129" s="95"/>
      <c r="J129" s="95"/>
      <c r="K129" s="96"/>
    </row>
    <row r="130" spans="3:11" ht="13.5">
      <c r="C130" s="112" t="s">
        <v>1044</v>
      </c>
      <c r="D130" s="113"/>
      <c r="E130" s="116"/>
      <c r="F130" s="115">
        <v>40.94</v>
      </c>
      <c r="G130" s="105"/>
      <c r="H130" s="119"/>
      <c r="I130" s="95"/>
      <c r="J130" s="95"/>
      <c r="K130" s="96"/>
    </row>
    <row r="131" spans="3:11" ht="13.5">
      <c r="C131" s="112" t="s">
        <v>955</v>
      </c>
      <c r="D131" s="113"/>
      <c r="E131" s="114"/>
      <c r="F131" s="115">
        <v>72.19</v>
      </c>
      <c r="G131" s="105"/>
      <c r="H131" s="119"/>
      <c r="I131" s="95"/>
      <c r="J131" s="95"/>
      <c r="K131" s="96"/>
    </row>
    <row r="132" spans="3:11" ht="13.5">
      <c r="C132" s="112" t="s">
        <v>956</v>
      </c>
      <c r="D132" s="113"/>
      <c r="E132" s="118"/>
      <c r="F132" s="115">
        <v>78.89</v>
      </c>
      <c r="G132" s="105"/>
      <c r="H132" s="119"/>
      <c r="I132" s="95"/>
      <c r="J132" s="95"/>
      <c r="K132" s="96"/>
    </row>
    <row r="133" spans="3:11" ht="13.5">
      <c r="C133" s="112" t="s">
        <v>1045</v>
      </c>
      <c r="D133" s="113"/>
      <c r="E133" s="114"/>
      <c r="F133" s="115">
        <v>51.5</v>
      </c>
      <c r="G133" s="105"/>
      <c r="H133" s="119"/>
      <c r="I133" s="95"/>
      <c r="J133" s="95"/>
      <c r="K133" s="96"/>
    </row>
    <row r="134" spans="3:11" ht="13.5">
      <c r="C134" s="112" t="s">
        <v>957</v>
      </c>
      <c r="D134" s="113"/>
      <c r="E134" s="114"/>
      <c r="F134" s="115">
        <v>78.89</v>
      </c>
      <c r="G134" s="105"/>
      <c r="H134" s="119"/>
      <c r="I134" s="95"/>
      <c r="J134" s="95"/>
      <c r="K134" s="96"/>
    </row>
    <row r="135" spans="3:11" ht="13.5">
      <c r="C135" s="107" t="s">
        <v>959</v>
      </c>
      <c r="D135" s="103"/>
      <c r="E135" s="120"/>
      <c r="F135" s="120" t="s">
        <v>960</v>
      </c>
      <c r="G135" s="105"/>
      <c r="H135" s="119"/>
      <c r="I135" s="95"/>
      <c r="J135" s="95"/>
      <c r="K135" s="96"/>
    </row>
    <row r="136" spans="3:11" ht="13.5">
      <c r="C136" s="107" t="s">
        <v>961</v>
      </c>
      <c r="D136" s="103"/>
      <c r="E136" s="120"/>
      <c r="F136" s="120" t="s">
        <v>960</v>
      </c>
      <c r="G136" s="105"/>
      <c r="H136" s="119"/>
      <c r="I136" s="95"/>
      <c r="J136" s="95"/>
      <c r="K136" s="96"/>
    </row>
    <row r="137" spans="3:11" ht="13.5">
      <c r="C137" s="107" t="s">
        <v>962</v>
      </c>
      <c r="D137" s="103"/>
      <c r="E137" s="115"/>
      <c r="F137" s="115">
        <v>0.85</v>
      </c>
      <c r="G137" s="105"/>
      <c r="H137" s="119"/>
      <c r="I137" s="95"/>
      <c r="J137" s="95"/>
      <c r="K137" s="96"/>
    </row>
    <row r="138" spans="3:11" ht="13.5">
      <c r="C138" s="107" t="s">
        <v>963</v>
      </c>
      <c r="D138" s="115"/>
      <c r="E138" s="120"/>
      <c r="F138" s="108" t="s">
        <v>960</v>
      </c>
      <c r="G138" s="105"/>
      <c r="H138" s="119"/>
      <c r="I138" s="95"/>
      <c r="J138" s="95"/>
      <c r="K138" s="96"/>
    </row>
    <row r="139" spans="3:11" ht="27">
      <c r="C139" s="121" t="s">
        <v>888</v>
      </c>
      <c r="D139" s="122" t="s">
        <v>964</v>
      </c>
      <c r="E139" s="122" t="s">
        <v>965</v>
      </c>
      <c r="F139" s="105"/>
      <c r="G139" s="105"/>
      <c r="H139" s="119"/>
      <c r="I139" s="95"/>
      <c r="J139" s="95"/>
      <c r="K139" s="96"/>
    </row>
    <row r="140" spans="3:11" ht="13.5">
      <c r="C140" s="123" t="s">
        <v>1044</v>
      </c>
      <c r="D140" s="124" t="s">
        <v>1002</v>
      </c>
      <c r="E140" s="124" t="s">
        <v>1002</v>
      </c>
      <c r="F140" s="105"/>
      <c r="G140" s="105"/>
      <c r="H140" s="119"/>
      <c r="I140" s="95"/>
      <c r="J140" s="95"/>
      <c r="K140" s="96"/>
    </row>
    <row r="141" spans="3:11" ht="13.5">
      <c r="C141" s="125" t="s">
        <v>1045</v>
      </c>
      <c r="D141" s="124" t="s">
        <v>1002</v>
      </c>
      <c r="E141" s="124" t="s">
        <v>1002</v>
      </c>
      <c r="F141" s="105"/>
      <c r="G141" s="105"/>
      <c r="H141" s="119"/>
      <c r="I141" s="95"/>
      <c r="J141" s="95"/>
      <c r="K141" s="96"/>
    </row>
    <row r="142" spans="3:11" ht="13.5">
      <c r="C142" s="307" t="s">
        <v>966</v>
      </c>
      <c r="D142" s="308"/>
      <c r="E142" s="308"/>
      <c r="F142" s="308"/>
      <c r="G142" s="105"/>
      <c r="H142" s="119"/>
      <c r="I142" s="95"/>
      <c r="J142" s="95"/>
      <c r="K142" s="96"/>
    </row>
    <row r="143" spans="3:11" ht="13.5">
      <c r="C143" s="307"/>
      <c r="D143" s="308"/>
      <c r="E143" s="308"/>
      <c r="F143" s="308"/>
      <c r="G143" s="105"/>
      <c r="H143" s="119"/>
      <c r="I143" s="95"/>
      <c r="J143" s="95"/>
      <c r="K143" s="96"/>
    </row>
    <row r="144" spans="3:11" ht="13.5">
      <c r="C144" s="107" t="s">
        <v>967</v>
      </c>
      <c r="D144" s="127"/>
      <c r="E144" s="127"/>
      <c r="F144" s="120" t="s">
        <v>960</v>
      </c>
      <c r="G144" s="105"/>
      <c r="H144" s="119"/>
      <c r="I144" s="95"/>
      <c r="J144" s="95"/>
      <c r="K144" s="96"/>
    </row>
    <row r="145" spans="3:11" ht="13.5">
      <c r="C145" s="107" t="s">
        <v>968</v>
      </c>
      <c r="D145" s="128"/>
      <c r="E145" s="129"/>
      <c r="F145" s="120" t="s">
        <v>960</v>
      </c>
      <c r="G145" s="105"/>
      <c r="H145" s="119"/>
      <c r="I145" s="95"/>
      <c r="J145" s="95"/>
      <c r="K145" s="96"/>
    </row>
    <row r="146" spans="3:11" ht="13.5">
      <c r="C146" s="107" t="s">
        <v>969</v>
      </c>
      <c r="D146" s="128"/>
      <c r="E146" s="129"/>
      <c r="F146" s="120" t="s">
        <v>960</v>
      </c>
      <c r="G146" s="105"/>
      <c r="H146" s="119"/>
      <c r="I146" s="95"/>
      <c r="J146" s="95"/>
      <c r="K146" s="96"/>
    </row>
    <row r="147" spans="3:11" ht="13.5">
      <c r="C147" s="107" t="s">
        <v>970</v>
      </c>
      <c r="D147" s="128"/>
      <c r="E147" s="129"/>
      <c r="F147" s="120" t="s">
        <v>960</v>
      </c>
      <c r="G147" s="105"/>
      <c r="H147" s="119"/>
      <c r="I147" s="95"/>
      <c r="J147" s="95"/>
      <c r="K147" s="96"/>
    </row>
    <row r="148" spans="3:11" ht="14.25" thickBot="1">
      <c r="C148" s="131" t="s">
        <v>971</v>
      </c>
      <c r="D148" s="132"/>
      <c r="E148" s="133"/>
      <c r="F148" s="133"/>
      <c r="G148" s="134"/>
      <c r="H148" s="135"/>
      <c r="I148" s="136"/>
      <c r="J148" s="136"/>
      <c r="K148" s="137"/>
    </row>
    <row r="149" spans="3:11" ht="13.5">
      <c r="C149" s="138"/>
      <c r="D149" s="139"/>
      <c r="E149" s="139"/>
      <c r="F149" s="139"/>
      <c r="G149" s="90"/>
      <c r="H149" s="99"/>
      <c r="I149" s="99"/>
      <c r="J149" s="99"/>
      <c r="K149" s="93"/>
    </row>
    <row r="150" spans="3:11" ht="16.5">
      <c r="C150" s="140" t="s">
        <v>972</v>
      </c>
      <c r="D150" s="141"/>
      <c r="G150" s="94"/>
      <c r="H150" s="95"/>
      <c r="I150" s="95"/>
      <c r="J150" s="95"/>
      <c r="K150" s="96"/>
    </row>
    <row r="151" spans="3:11" ht="16.5">
      <c r="C151" s="142"/>
      <c r="G151" s="94"/>
      <c r="H151" s="95"/>
      <c r="I151" s="95"/>
      <c r="J151" s="95"/>
      <c r="K151" s="96"/>
    </row>
    <row r="152" spans="3:11" ht="16.5">
      <c r="C152" s="142"/>
      <c r="G152" s="94"/>
      <c r="H152" s="95"/>
      <c r="I152" s="95"/>
      <c r="J152" s="95"/>
      <c r="K152" s="96"/>
    </row>
    <row r="153" spans="3:11" ht="16.5">
      <c r="C153" s="142"/>
      <c r="G153" s="94"/>
      <c r="H153" s="95"/>
      <c r="I153" s="95"/>
      <c r="J153" s="95"/>
      <c r="K153" s="96"/>
    </row>
    <row r="154" spans="3:11" ht="16.5">
      <c r="C154" s="142"/>
      <c r="G154" s="94"/>
      <c r="H154" s="95"/>
      <c r="I154" s="95"/>
      <c r="J154" s="95"/>
      <c r="K154" s="96"/>
    </row>
    <row r="155" spans="3:11" ht="16.5">
      <c r="C155" s="142"/>
      <c r="G155" s="94"/>
      <c r="H155" s="95"/>
      <c r="I155" s="95"/>
      <c r="J155" s="95"/>
      <c r="K155" s="96"/>
    </row>
    <row r="156" spans="3:11" ht="16.5">
      <c r="C156" s="142"/>
      <c r="G156" s="94"/>
      <c r="H156" s="95"/>
      <c r="I156" s="95"/>
      <c r="J156" s="95"/>
      <c r="K156" s="96"/>
    </row>
    <row r="157" spans="3:11" ht="16.5">
      <c r="C157" s="142"/>
      <c r="G157" s="94"/>
      <c r="H157" s="95"/>
      <c r="I157" s="95"/>
      <c r="J157" s="95"/>
      <c r="K157" s="96"/>
    </row>
    <row r="158" spans="3:11" ht="16.5">
      <c r="C158" s="142"/>
      <c r="G158" s="94"/>
      <c r="H158" s="95"/>
      <c r="I158" s="95"/>
      <c r="J158" s="95"/>
      <c r="K158" s="96"/>
    </row>
    <row r="159" spans="3:11" ht="16.5">
      <c r="C159" s="142"/>
      <c r="G159" s="94"/>
      <c r="H159" s="95"/>
      <c r="I159" s="95"/>
      <c r="J159" s="95"/>
      <c r="K159" s="96"/>
    </row>
    <row r="160" spans="3:11" ht="16.5">
      <c r="C160" s="142"/>
      <c r="G160" s="94"/>
      <c r="H160" s="95"/>
      <c r="I160" s="95"/>
      <c r="J160" s="95"/>
      <c r="K160" s="96"/>
    </row>
    <row r="161" spans="3:11" ht="16.5">
      <c r="C161" s="142"/>
      <c r="H161" s="95"/>
      <c r="I161" s="95"/>
      <c r="J161" s="95"/>
      <c r="K161" s="96"/>
    </row>
    <row r="162" spans="3:11" ht="16.5">
      <c r="C162" s="142"/>
      <c r="H162" s="95"/>
      <c r="I162" s="95"/>
      <c r="J162" s="95"/>
      <c r="K162" s="96"/>
    </row>
    <row r="163" spans="3:11" ht="17.25" thickBot="1">
      <c r="C163" s="143" t="s">
        <v>1041</v>
      </c>
      <c r="D163" s="144"/>
      <c r="E163" s="145"/>
      <c r="F163" s="144"/>
      <c r="G163" s="143" t="s">
        <v>1061</v>
      </c>
      <c r="H163" s="136"/>
      <c r="I163" s="136"/>
      <c r="J163" s="136"/>
      <c r="K163" s="137"/>
    </row>
    <row r="164" spans="3:11" ht="17.25" thickBot="1">
      <c r="C164" s="309" t="s">
        <v>973</v>
      </c>
      <c r="D164" s="310"/>
      <c r="E164" s="310"/>
      <c r="F164" s="310"/>
      <c r="G164" s="310"/>
      <c r="H164" s="310"/>
      <c r="I164" s="310"/>
      <c r="J164" s="310"/>
      <c r="K164" s="311"/>
    </row>
  </sheetData>
  <sheetProtection/>
  <mergeCells count="5">
    <mergeCell ref="C113:J113"/>
    <mergeCell ref="C117:C118"/>
    <mergeCell ref="D117:D118"/>
    <mergeCell ref="C142:F143"/>
    <mergeCell ref="C164:K164"/>
  </mergeCells>
  <hyperlinks>
    <hyperlink ref="J2" location="'Index'!A1" display="'Index'!A1"/>
    <hyperlink ref="C148"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20.xml><?xml version="1.0" encoding="utf-8"?>
<worksheet xmlns="http://schemas.openxmlformats.org/spreadsheetml/2006/main" xmlns:r="http://schemas.openxmlformats.org/officeDocument/2006/relationships">
  <sheetPr codeName="Sheet118"/>
  <dimension ref="A1:BD251"/>
  <sheetViews>
    <sheetView showGridLines="0" tabSelected="1" zoomScalePageLayoutView="0" workbookViewId="0" topLeftCell="A1">
      <pane ySplit="6" topLeftCell="A77" activePane="bottomLeft" state="frozen"/>
      <selection pane="topLeft" activeCell="A1" sqref="A1"/>
      <selection pane="bottomLeft" activeCell="H86" sqref="H86"/>
    </sheetView>
  </sheetViews>
  <sheetFormatPr defaultColWidth="13.8515625" defaultRowHeight="15"/>
  <cols>
    <col min="1" max="1" width="2.57421875" style="2" customWidth="1"/>
    <col min="2" max="2" width="5.8515625" style="2" hidden="1" customWidth="1"/>
    <col min="3" max="3" width="58.140625" style="2" customWidth="1"/>
    <col min="4" max="4" width="20.7109375" style="2" customWidth="1"/>
    <col min="5" max="6" width="23.7109375" style="2" customWidth="1"/>
    <col min="7" max="7" width="19.57421875" style="21" customWidth="1"/>
    <col min="8" max="11" width="19.57421875" style="18" customWidth="1"/>
    <col min="12" max="12" width="19.57421875" style="3" customWidth="1"/>
    <col min="13" max="13" width="11.8515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802</v>
      </c>
      <c r="J2" s="38" t="s">
        <v>885</v>
      </c>
      <c r="K2" s="38"/>
    </row>
    <row r="3" spans="3:4" ht="16.5">
      <c r="C3" s="1" t="s">
        <v>26</v>
      </c>
      <c r="D3" s="26" t="s">
        <v>803</v>
      </c>
    </row>
    <row r="4" spans="3:4" ht="15.75">
      <c r="C4" s="1" t="s">
        <v>28</v>
      </c>
      <c r="D4" s="27">
        <v>44469</v>
      </c>
    </row>
    <row r="5" ht="14.25" thickBot="1">
      <c r="C5" s="1"/>
    </row>
    <row r="6" spans="3:12" ht="27">
      <c r="C6" s="74" t="s">
        <v>29</v>
      </c>
      <c r="D6" s="75" t="s">
        <v>30</v>
      </c>
      <c r="E6" s="76" t="s">
        <v>31</v>
      </c>
      <c r="F6" s="76" t="s">
        <v>32</v>
      </c>
      <c r="G6" s="22" t="s">
        <v>33</v>
      </c>
      <c r="H6" s="19" t="s">
        <v>34</v>
      </c>
      <c r="I6" s="19" t="s">
        <v>35</v>
      </c>
      <c r="J6" s="34" t="s">
        <v>36</v>
      </c>
      <c r="K6" s="34" t="s">
        <v>929</v>
      </c>
      <c r="L6" s="77" t="s">
        <v>37</v>
      </c>
    </row>
    <row r="7" spans="3:12" ht="13.5">
      <c r="C7" s="58"/>
      <c r="D7" s="54"/>
      <c r="E7" s="4"/>
      <c r="F7" s="4"/>
      <c r="G7" s="23"/>
      <c r="H7" s="28"/>
      <c r="I7" s="28"/>
      <c r="J7" s="35"/>
      <c r="K7" s="66"/>
      <c r="L7" s="5"/>
    </row>
    <row r="8" spans="1:12" ht="13.5">
      <c r="A8" s="15"/>
      <c r="B8" s="282"/>
      <c r="C8" s="61" t="s">
        <v>0</v>
      </c>
      <c r="D8" s="55"/>
      <c r="E8" s="9"/>
      <c r="F8" s="9"/>
      <c r="G8" s="24"/>
      <c r="H8" s="29"/>
      <c r="I8" s="29"/>
      <c r="J8" s="36"/>
      <c r="K8" s="67"/>
      <c r="L8" s="12"/>
    </row>
    <row r="9" spans="3:12" ht="13.5">
      <c r="C9" s="60" t="s">
        <v>1</v>
      </c>
      <c r="D9" s="55"/>
      <c r="E9" s="9"/>
      <c r="F9" s="9"/>
      <c r="G9" s="24"/>
      <c r="H9" s="29"/>
      <c r="I9" s="29"/>
      <c r="J9" s="36"/>
      <c r="K9" s="67"/>
      <c r="L9" s="12"/>
    </row>
    <row r="10" spans="2:12" ht="13.5">
      <c r="B10" s="11" t="s">
        <v>533</v>
      </c>
      <c r="C10" s="58" t="s">
        <v>534</v>
      </c>
      <c r="D10" s="55" t="s">
        <v>535</v>
      </c>
      <c r="E10" s="9"/>
      <c r="F10" s="9" t="s">
        <v>45</v>
      </c>
      <c r="G10" s="24">
        <v>49500</v>
      </c>
      <c r="H10" s="29">
        <v>1868.9</v>
      </c>
      <c r="I10" s="29">
        <v>4.62</v>
      </c>
      <c r="J10" s="36"/>
      <c r="K10" s="67"/>
      <c r="L10" s="12"/>
    </row>
    <row r="11" spans="2:12" ht="13.5">
      <c r="B11" s="11" t="s">
        <v>110</v>
      </c>
      <c r="C11" s="58" t="s">
        <v>111</v>
      </c>
      <c r="D11" s="55" t="s">
        <v>112</v>
      </c>
      <c r="E11" s="9"/>
      <c r="F11" s="9" t="s">
        <v>113</v>
      </c>
      <c r="G11" s="24">
        <v>1147500</v>
      </c>
      <c r="H11" s="29">
        <v>1821.66</v>
      </c>
      <c r="I11" s="29">
        <v>4.5</v>
      </c>
      <c r="J11" s="36"/>
      <c r="K11" s="67"/>
      <c r="L11" s="12"/>
    </row>
    <row r="12" spans="2:12" ht="13.5">
      <c r="B12" s="11" t="s">
        <v>38</v>
      </c>
      <c r="C12" s="58" t="s">
        <v>39</v>
      </c>
      <c r="D12" s="55" t="s">
        <v>40</v>
      </c>
      <c r="E12" s="9"/>
      <c r="F12" s="9" t="s">
        <v>41</v>
      </c>
      <c r="G12" s="24">
        <v>233875</v>
      </c>
      <c r="H12" s="29">
        <v>1639.11</v>
      </c>
      <c r="I12" s="29">
        <v>4.05</v>
      </c>
      <c r="J12" s="36"/>
      <c r="K12" s="67"/>
      <c r="L12" s="12"/>
    </row>
    <row r="13" spans="2:12" ht="13.5">
      <c r="B13" s="11" t="s">
        <v>382</v>
      </c>
      <c r="C13" s="58" t="s">
        <v>50</v>
      </c>
      <c r="D13" s="55" t="s">
        <v>383</v>
      </c>
      <c r="E13" s="9"/>
      <c r="F13" s="9" t="s">
        <v>52</v>
      </c>
      <c r="G13" s="24">
        <v>56440</v>
      </c>
      <c r="H13" s="29">
        <v>1421.86</v>
      </c>
      <c r="I13" s="29">
        <v>3.51</v>
      </c>
      <c r="J13" s="36"/>
      <c r="K13" s="67"/>
      <c r="L13" s="12"/>
    </row>
    <row r="14" spans="2:12" ht="13.5">
      <c r="B14" s="11" t="s">
        <v>704</v>
      </c>
      <c r="C14" s="58" t="s">
        <v>705</v>
      </c>
      <c r="D14" s="55" t="s">
        <v>706</v>
      </c>
      <c r="E14" s="9"/>
      <c r="F14" s="9" t="s">
        <v>74</v>
      </c>
      <c r="G14" s="24">
        <v>1026000</v>
      </c>
      <c r="H14" s="29">
        <v>1166.05</v>
      </c>
      <c r="I14" s="29">
        <v>2.88</v>
      </c>
      <c r="J14" s="36"/>
      <c r="K14" s="67"/>
      <c r="L14" s="12"/>
    </row>
    <row r="15" spans="2:12" ht="13.5">
      <c r="B15" s="11" t="s">
        <v>701</v>
      </c>
      <c r="C15" s="58" t="s">
        <v>702</v>
      </c>
      <c r="D15" s="55" t="s">
        <v>703</v>
      </c>
      <c r="E15" s="9"/>
      <c r="F15" s="9" t="s">
        <v>41</v>
      </c>
      <c r="G15" s="24">
        <v>648000</v>
      </c>
      <c r="H15" s="29">
        <v>1121.04</v>
      </c>
      <c r="I15" s="29">
        <v>2.77</v>
      </c>
      <c r="J15" s="36"/>
      <c r="K15" s="67"/>
      <c r="L15" s="12"/>
    </row>
    <row r="16" spans="2:12" ht="13.5">
      <c r="B16" s="11" t="s">
        <v>60</v>
      </c>
      <c r="C16" s="58" t="s">
        <v>61</v>
      </c>
      <c r="D16" s="55" t="s">
        <v>62</v>
      </c>
      <c r="E16" s="9"/>
      <c r="F16" s="9" t="s">
        <v>63</v>
      </c>
      <c r="G16" s="24">
        <v>125900</v>
      </c>
      <c r="H16" s="29">
        <v>1030.18</v>
      </c>
      <c r="I16" s="29">
        <v>2.54</v>
      </c>
      <c r="J16" s="36"/>
      <c r="K16" s="67"/>
      <c r="L16" s="12"/>
    </row>
    <row r="17" spans="2:12" ht="13.5">
      <c r="B17" s="11" t="s">
        <v>94</v>
      </c>
      <c r="C17" s="58" t="s">
        <v>95</v>
      </c>
      <c r="D17" s="55" t="s">
        <v>96</v>
      </c>
      <c r="E17" s="9"/>
      <c r="F17" s="9" t="s">
        <v>97</v>
      </c>
      <c r="G17" s="24">
        <v>194100</v>
      </c>
      <c r="H17" s="29">
        <v>947.11</v>
      </c>
      <c r="I17" s="29">
        <v>2.34</v>
      </c>
      <c r="J17" s="36"/>
      <c r="K17" s="67"/>
      <c r="L17" s="12"/>
    </row>
    <row r="18" spans="2:12" ht="13.5">
      <c r="B18" s="11" t="s">
        <v>724</v>
      </c>
      <c r="C18" s="58" t="s">
        <v>725</v>
      </c>
      <c r="D18" s="55" t="s">
        <v>726</v>
      </c>
      <c r="E18" s="9"/>
      <c r="F18" s="9" t="s">
        <v>727</v>
      </c>
      <c r="G18" s="24">
        <v>623100</v>
      </c>
      <c r="H18" s="29">
        <v>891.03</v>
      </c>
      <c r="I18" s="29">
        <v>2.2</v>
      </c>
      <c r="J18" s="36"/>
      <c r="K18" s="67"/>
      <c r="L18" s="12"/>
    </row>
    <row r="19" spans="2:12" ht="13.5">
      <c r="B19" s="11" t="s">
        <v>42</v>
      </c>
      <c r="C19" s="58" t="s">
        <v>43</v>
      </c>
      <c r="D19" s="55" t="s">
        <v>44</v>
      </c>
      <c r="E19" s="9"/>
      <c r="F19" s="9" t="s">
        <v>45</v>
      </c>
      <c r="G19" s="24">
        <v>45358</v>
      </c>
      <c r="H19" s="29">
        <v>759.84</v>
      </c>
      <c r="I19" s="29">
        <v>1.88</v>
      </c>
      <c r="J19" s="36"/>
      <c r="K19" s="67"/>
      <c r="L19" s="12"/>
    </row>
    <row r="20" spans="2:12" ht="13.5">
      <c r="B20" s="11" t="s">
        <v>718</v>
      </c>
      <c r="C20" s="58" t="s">
        <v>719</v>
      </c>
      <c r="D20" s="55" t="s">
        <v>720</v>
      </c>
      <c r="E20" s="9"/>
      <c r="F20" s="9" t="s">
        <v>105</v>
      </c>
      <c r="G20" s="24">
        <v>10000</v>
      </c>
      <c r="H20" s="29">
        <v>733.81</v>
      </c>
      <c r="I20" s="29">
        <v>1.81</v>
      </c>
      <c r="J20" s="36"/>
      <c r="K20" s="67"/>
      <c r="L20" s="12"/>
    </row>
    <row r="21" spans="2:12" ht="13.5">
      <c r="B21" s="11" t="s">
        <v>713</v>
      </c>
      <c r="C21" s="58" t="s">
        <v>662</v>
      </c>
      <c r="D21" s="55" t="s">
        <v>714</v>
      </c>
      <c r="E21" s="9"/>
      <c r="F21" s="9" t="s">
        <v>74</v>
      </c>
      <c r="G21" s="24">
        <v>108000</v>
      </c>
      <c r="H21" s="29">
        <v>721.76</v>
      </c>
      <c r="I21" s="29">
        <v>1.78</v>
      </c>
      <c r="J21" s="36"/>
      <c r="K21" s="67"/>
      <c r="L21" s="12"/>
    </row>
    <row r="22" spans="2:12" ht="13.5">
      <c r="B22" s="11" t="s">
        <v>46</v>
      </c>
      <c r="C22" s="58" t="s">
        <v>47</v>
      </c>
      <c r="D22" s="55" t="s">
        <v>48</v>
      </c>
      <c r="E22" s="9"/>
      <c r="F22" s="9" t="s">
        <v>41</v>
      </c>
      <c r="G22" s="24">
        <v>43900</v>
      </c>
      <c r="H22" s="29">
        <v>700.18</v>
      </c>
      <c r="I22" s="29">
        <v>1.73</v>
      </c>
      <c r="J22" s="36"/>
      <c r="K22" s="67"/>
      <c r="L22" s="12"/>
    </row>
    <row r="23" spans="2:12" ht="13.5">
      <c r="B23" s="11" t="s">
        <v>315</v>
      </c>
      <c r="C23" s="58" t="s">
        <v>316</v>
      </c>
      <c r="D23" s="55" t="s">
        <v>317</v>
      </c>
      <c r="E23" s="9"/>
      <c r="F23" s="9" t="s">
        <v>63</v>
      </c>
      <c r="G23" s="24">
        <v>14400</v>
      </c>
      <c r="H23" s="29">
        <v>691.01</v>
      </c>
      <c r="I23" s="29">
        <v>1.71</v>
      </c>
      <c r="J23" s="36"/>
      <c r="K23" s="67"/>
      <c r="L23" s="12"/>
    </row>
    <row r="24" spans="2:12" ht="13.5">
      <c r="B24" s="11" t="s">
        <v>699</v>
      </c>
      <c r="C24" s="58" t="s">
        <v>136</v>
      </c>
      <c r="D24" s="55" t="s">
        <v>700</v>
      </c>
      <c r="E24" s="9"/>
      <c r="F24" s="9" t="s">
        <v>82</v>
      </c>
      <c r="G24" s="24">
        <v>23200</v>
      </c>
      <c r="H24" s="29">
        <v>639</v>
      </c>
      <c r="I24" s="29">
        <v>1.58</v>
      </c>
      <c r="J24" s="36"/>
      <c r="K24" s="67"/>
      <c r="L24" s="12"/>
    </row>
    <row r="25" spans="2:12" ht="13.5">
      <c r="B25" s="11" t="s">
        <v>804</v>
      </c>
      <c r="C25" s="58" t="s">
        <v>805</v>
      </c>
      <c r="D25" s="55" t="s">
        <v>806</v>
      </c>
      <c r="E25" s="9"/>
      <c r="F25" s="9" t="s">
        <v>105</v>
      </c>
      <c r="G25" s="24">
        <v>182400</v>
      </c>
      <c r="H25" s="29">
        <v>608.03</v>
      </c>
      <c r="I25" s="29">
        <v>1.5</v>
      </c>
      <c r="J25" s="36"/>
      <c r="K25" s="67"/>
      <c r="L25" s="12"/>
    </row>
    <row r="26" spans="2:12" ht="13.5">
      <c r="B26" s="11" t="s">
        <v>721</v>
      </c>
      <c r="C26" s="58" t="s">
        <v>722</v>
      </c>
      <c r="D26" s="55" t="s">
        <v>723</v>
      </c>
      <c r="E26" s="9"/>
      <c r="F26" s="9" t="s">
        <v>70</v>
      </c>
      <c r="G26" s="24">
        <v>80000</v>
      </c>
      <c r="H26" s="29">
        <v>590.32</v>
      </c>
      <c r="I26" s="29">
        <v>1.46</v>
      </c>
      <c r="J26" s="36"/>
      <c r="K26" s="67"/>
      <c r="L26" s="12"/>
    </row>
    <row r="27" spans="2:12" ht="13.5">
      <c r="B27" s="11" t="s">
        <v>71</v>
      </c>
      <c r="C27" s="58" t="s">
        <v>72</v>
      </c>
      <c r="D27" s="55" t="s">
        <v>73</v>
      </c>
      <c r="E27" s="9"/>
      <c r="F27" s="9" t="s">
        <v>74</v>
      </c>
      <c r="G27" s="24">
        <v>44150</v>
      </c>
      <c r="H27" s="29">
        <v>569.05</v>
      </c>
      <c r="I27" s="29">
        <v>1.41</v>
      </c>
      <c r="J27" s="36"/>
      <c r="K27" s="67"/>
      <c r="L27" s="12"/>
    </row>
    <row r="28" spans="2:12" ht="13.5">
      <c r="B28" s="11" t="s">
        <v>87</v>
      </c>
      <c r="C28" s="58" t="s">
        <v>88</v>
      </c>
      <c r="D28" s="55" t="s">
        <v>89</v>
      </c>
      <c r="E28" s="9"/>
      <c r="F28" s="9" t="s">
        <v>45</v>
      </c>
      <c r="G28" s="24">
        <v>39700</v>
      </c>
      <c r="H28" s="29">
        <v>507.98</v>
      </c>
      <c r="I28" s="29">
        <v>1.25</v>
      </c>
      <c r="J28" s="36"/>
      <c r="K28" s="67"/>
      <c r="L28" s="12"/>
    </row>
    <row r="29" spans="2:12" ht="13.5">
      <c r="B29" s="11" t="s">
        <v>731</v>
      </c>
      <c r="C29" s="58" t="s">
        <v>732</v>
      </c>
      <c r="D29" s="55" t="s">
        <v>733</v>
      </c>
      <c r="E29" s="9"/>
      <c r="F29" s="9" t="s">
        <v>105</v>
      </c>
      <c r="G29" s="24">
        <v>34100</v>
      </c>
      <c r="H29" s="29">
        <v>504.71</v>
      </c>
      <c r="I29" s="29">
        <v>1.25</v>
      </c>
      <c r="J29" s="36"/>
      <c r="K29" s="67"/>
      <c r="L29" s="12"/>
    </row>
    <row r="30" spans="2:12" ht="13.5">
      <c r="B30" s="11" t="s">
        <v>728</v>
      </c>
      <c r="C30" s="58" t="s">
        <v>729</v>
      </c>
      <c r="D30" s="55" t="s">
        <v>730</v>
      </c>
      <c r="E30" s="9"/>
      <c r="F30" s="9" t="s">
        <v>41</v>
      </c>
      <c r="G30" s="24">
        <v>1168000</v>
      </c>
      <c r="H30" s="29">
        <v>468.37</v>
      </c>
      <c r="I30" s="29">
        <v>1.16</v>
      </c>
      <c r="J30" s="36"/>
      <c r="K30" s="67"/>
      <c r="L30" s="12"/>
    </row>
    <row r="31" spans="2:12" ht="13.5">
      <c r="B31" s="11" t="s">
        <v>539</v>
      </c>
      <c r="C31" s="58" t="s">
        <v>540</v>
      </c>
      <c r="D31" s="55" t="s">
        <v>541</v>
      </c>
      <c r="E31" s="9"/>
      <c r="F31" s="9" t="s">
        <v>41</v>
      </c>
      <c r="G31" s="24">
        <v>97500</v>
      </c>
      <c r="H31" s="29">
        <v>441.68</v>
      </c>
      <c r="I31" s="29">
        <v>1.09</v>
      </c>
      <c r="J31" s="36"/>
      <c r="K31" s="67"/>
      <c r="L31" s="12"/>
    </row>
    <row r="32" spans="2:12" ht="13.5">
      <c r="B32" s="11" t="s">
        <v>102</v>
      </c>
      <c r="C32" s="58" t="s">
        <v>103</v>
      </c>
      <c r="D32" s="55" t="s">
        <v>104</v>
      </c>
      <c r="E32" s="9"/>
      <c r="F32" s="9" t="s">
        <v>105</v>
      </c>
      <c r="G32" s="24">
        <v>328500</v>
      </c>
      <c r="H32" s="29">
        <v>439.53</v>
      </c>
      <c r="I32" s="29">
        <v>1.09</v>
      </c>
      <c r="J32" s="36"/>
      <c r="K32" s="67"/>
      <c r="L32" s="12"/>
    </row>
    <row r="33" spans="2:12" ht="13.5">
      <c r="B33" s="11" t="s">
        <v>255</v>
      </c>
      <c r="C33" s="58" t="s">
        <v>256</v>
      </c>
      <c r="D33" s="55" t="s">
        <v>257</v>
      </c>
      <c r="E33" s="9"/>
      <c r="F33" s="9" t="s">
        <v>258</v>
      </c>
      <c r="G33" s="24">
        <v>23525</v>
      </c>
      <c r="H33" s="29">
        <v>400.62</v>
      </c>
      <c r="I33" s="29">
        <v>0.99</v>
      </c>
      <c r="J33" s="36"/>
      <c r="K33" s="67"/>
      <c r="L33" s="12"/>
    </row>
    <row r="34" spans="2:12" ht="13.5">
      <c r="B34" s="11" t="s">
        <v>807</v>
      </c>
      <c r="C34" s="58" t="s">
        <v>808</v>
      </c>
      <c r="D34" s="55" t="s">
        <v>809</v>
      </c>
      <c r="E34" s="9"/>
      <c r="F34" s="9" t="s">
        <v>97</v>
      </c>
      <c r="G34" s="24">
        <v>130200</v>
      </c>
      <c r="H34" s="29">
        <v>374.52</v>
      </c>
      <c r="I34" s="29">
        <v>0.92</v>
      </c>
      <c r="J34" s="36"/>
      <c r="K34" s="67"/>
      <c r="L34" s="12"/>
    </row>
    <row r="35" spans="2:12" ht="13.5">
      <c r="B35" s="11" t="s">
        <v>64</v>
      </c>
      <c r="C35" s="58" t="s">
        <v>65</v>
      </c>
      <c r="D35" s="55" t="s">
        <v>66</v>
      </c>
      <c r="E35" s="9"/>
      <c r="F35" s="9" t="s">
        <v>41</v>
      </c>
      <c r="G35" s="24">
        <v>48600</v>
      </c>
      <c r="H35" s="29">
        <v>372.54</v>
      </c>
      <c r="I35" s="29">
        <v>0.92</v>
      </c>
      <c r="J35" s="36"/>
      <c r="K35" s="67"/>
      <c r="L35" s="12"/>
    </row>
    <row r="36" spans="2:12" ht="13.5">
      <c r="B36" s="11" t="s">
        <v>715</v>
      </c>
      <c r="C36" s="58" t="s">
        <v>716</v>
      </c>
      <c r="D36" s="55" t="s">
        <v>717</v>
      </c>
      <c r="E36" s="9"/>
      <c r="F36" s="9" t="s">
        <v>109</v>
      </c>
      <c r="G36" s="24">
        <v>12700</v>
      </c>
      <c r="H36" s="29">
        <v>343.13</v>
      </c>
      <c r="I36" s="29">
        <v>0.85</v>
      </c>
      <c r="J36" s="36"/>
      <c r="K36" s="67"/>
      <c r="L36" s="12"/>
    </row>
    <row r="37" spans="2:12" ht="13.5">
      <c r="B37" s="11" t="s">
        <v>79</v>
      </c>
      <c r="C37" s="58" t="s">
        <v>80</v>
      </c>
      <c r="D37" s="55" t="s">
        <v>81</v>
      </c>
      <c r="E37" s="9"/>
      <c r="F37" s="9" t="s">
        <v>82</v>
      </c>
      <c r="G37" s="24">
        <v>47000</v>
      </c>
      <c r="H37" s="29">
        <v>322.8</v>
      </c>
      <c r="I37" s="29">
        <v>0.8</v>
      </c>
      <c r="J37" s="36"/>
      <c r="K37" s="67"/>
      <c r="L37" s="12"/>
    </row>
    <row r="38" spans="2:12" ht="13.5">
      <c r="B38" s="11" t="s">
        <v>810</v>
      </c>
      <c r="C38" s="58" t="s">
        <v>811</v>
      </c>
      <c r="D38" s="55" t="s">
        <v>812</v>
      </c>
      <c r="E38" s="9"/>
      <c r="F38" s="9" t="s">
        <v>109</v>
      </c>
      <c r="G38" s="24">
        <v>8000</v>
      </c>
      <c r="H38" s="29">
        <v>315.92</v>
      </c>
      <c r="I38" s="29">
        <v>0.78</v>
      </c>
      <c r="J38" s="36"/>
      <c r="K38" s="67"/>
      <c r="L38" s="12"/>
    </row>
    <row r="39" spans="2:12" ht="13.5">
      <c r="B39" s="11" t="s">
        <v>146</v>
      </c>
      <c r="C39" s="58" t="s">
        <v>147</v>
      </c>
      <c r="D39" s="55" t="s">
        <v>148</v>
      </c>
      <c r="E39" s="9"/>
      <c r="F39" s="9" t="s">
        <v>59</v>
      </c>
      <c r="G39" s="24">
        <v>3950</v>
      </c>
      <c r="H39" s="29">
        <v>292.15</v>
      </c>
      <c r="I39" s="29">
        <v>0.72</v>
      </c>
      <c r="J39" s="36"/>
      <c r="K39" s="67"/>
      <c r="L39" s="12"/>
    </row>
    <row r="40" spans="2:12" ht="13.5">
      <c r="B40" s="11" t="s">
        <v>379</v>
      </c>
      <c r="C40" s="58" t="s">
        <v>380</v>
      </c>
      <c r="D40" s="55" t="s">
        <v>381</v>
      </c>
      <c r="E40" s="9"/>
      <c r="F40" s="9" t="s">
        <v>41</v>
      </c>
      <c r="G40" s="24">
        <v>13100</v>
      </c>
      <c r="H40" s="29">
        <v>262.72</v>
      </c>
      <c r="I40" s="29">
        <v>0.65</v>
      </c>
      <c r="J40" s="36"/>
      <c r="K40" s="67"/>
      <c r="L40" s="12"/>
    </row>
    <row r="41" spans="2:12" ht="13.5">
      <c r="B41" s="11" t="s">
        <v>384</v>
      </c>
      <c r="C41" s="58" t="s">
        <v>385</v>
      </c>
      <c r="D41" s="55" t="s">
        <v>386</v>
      </c>
      <c r="E41" s="9"/>
      <c r="F41" s="9" t="s">
        <v>321</v>
      </c>
      <c r="G41" s="24">
        <v>19000</v>
      </c>
      <c r="H41" s="29">
        <v>230.87</v>
      </c>
      <c r="I41" s="29">
        <v>0.57</v>
      </c>
      <c r="J41" s="36"/>
      <c r="K41" s="67"/>
      <c r="L41" s="12"/>
    </row>
    <row r="42" spans="2:12" ht="13.5">
      <c r="B42" s="11" t="s">
        <v>243</v>
      </c>
      <c r="C42" s="58" t="s">
        <v>244</v>
      </c>
      <c r="D42" s="55" t="s">
        <v>245</v>
      </c>
      <c r="E42" s="9"/>
      <c r="F42" s="9" t="s">
        <v>134</v>
      </c>
      <c r="G42" s="24">
        <v>54000</v>
      </c>
      <c r="H42" s="29">
        <v>212.36</v>
      </c>
      <c r="I42" s="29">
        <v>0.52</v>
      </c>
      <c r="J42" s="36"/>
      <c r="K42" s="67"/>
      <c r="L42" s="12"/>
    </row>
    <row r="43" spans="2:12" ht="13.5">
      <c r="B43" s="11" t="s">
        <v>813</v>
      </c>
      <c r="C43" s="58" t="s">
        <v>814</v>
      </c>
      <c r="D43" s="55" t="s">
        <v>815</v>
      </c>
      <c r="E43" s="9"/>
      <c r="F43" s="9" t="s">
        <v>235</v>
      </c>
      <c r="G43" s="24">
        <v>9800</v>
      </c>
      <c r="H43" s="29">
        <v>211.86</v>
      </c>
      <c r="I43" s="29">
        <v>0.52</v>
      </c>
      <c r="J43" s="36"/>
      <c r="K43" s="67"/>
      <c r="L43" s="12"/>
    </row>
    <row r="44" spans="2:12" ht="13.5">
      <c r="B44" s="11" t="s">
        <v>226</v>
      </c>
      <c r="C44" s="58" t="s">
        <v>227</v>
      </c>
      <c r="D44" s="55" t="s">
        <v>228</v>
      </c>
      <c r="E44" s="9"/>
      <c r="F44" s="9" t="s">
        <v>45</v>
      </c>
      <c r="G44" s="24">
        <v>6800</v>
      </c>
      <c r="H44" s="29">
        <v>211.1</v>
      </c>
      <c r="I44" s="29">
        <v>0.52</v>
      </c>
      <c r="J44" s="36"/>
      <c r="K44" s="67"/>
      <c r="L44" s="12"/>
    </row>
    <row r="45" spans="2:12" ht="13.5">
      <c r="B45" s="11" t="s">
        <v>153</v>
      </c>
      <c r="C45" s="58" t="s">
        <v>154</v>
      </c>
      <c r="D45" s="55" t="s">
        <v>155</v>
      </c>
      <c r="E45" s="9"/>
      <c r="F45" s="9" t="s">
        <v>109</v>
      </c>
      <c r="G45" s="24">
        <v>6500</v>
      </c>
      <c r="H45" s="29">
        <v>210.9</v>
      </c>
      <c r="I45" s="29">
        <v>0.52</v>
      </c>
      <c r="J45" s="36"/>
      <c r="K45" s="67"/>
      <c r="L45" s="12"/>
    </row>
    <row r="46" spans="2:12" ht="13.5">
      <c r="B46" s="11" t="s">
        <v>142</v>
      </c>
      <c r="C46" s="58" t="s">
        <v>143</v>
      </c>
      <c r="D46" s="55" t="s">
        <v>144</v>
      </c>
      <c r="E46" s="9"/>
      <c r="F46" s="9" t="s">
        <v>145</v>
      </c>
      <c r="G46" s="24">
        <v>37055</v>
      </c>
      <c r="H46" s="29">
        <v>205.97</v>
      </c>
      <c r="I46" s="29">
        <v>0.51</v>
      </c>
      <c r="J46" s="36"/>
      <c r="K46" s="67"/>
      <c r="L46" s="12"/>
    </row>
    <row r="47" spans="2:12" ht="13.5">
      <c r="B47" s="11" t="s">
        <v>53</v>
      </c>
      <c r="C47" s="58" t="s">
        <v>54</v>
      </c>
      <c r="D47" s="55" t="s">
        <v>55</v>
      </c>
      <c r="E47" s="9"/>
      <c r="F47" s="9" t="s">
        <v>45</v>
      </c>
      <c r="G47" s="24">
        <v>5500</v>
      </c>
      <c r="H47" s="29">
        <v>204.4</v>
      </c>
      <c r="I47" s="29">
        <v>0.5</v>
      </c>
      <c r="J47" s="36"/>
      <c r="K47" s="67"/>
      <c r="L47" s="12"/>
    </row>
    <row r="48" spans="2:12" ht="13.5">
      <c r="B48" s="11" t="s">
        <v>396</v>
      </c>
      <c r="C48" s="58" t="s">
        <v>397</v>
      </c>
      <c r="D48" s="55" t="s">
        <v>398</v>
      </c>
      <c r="E48" s="9"/>
      <c r="F48" s="9" t="s">
        <v>82</v>
      </c>
      <c r="G48" s="24">
        <v>14000</v>
      </c>
      <c r="H48" s="29">
        <v>203.04</v>
      </c>
      <c r="I48" s="29">
        <v>0.5</v>
      </c>
      <c r="J48" s="36"/>
      <c r="K48" s="67"/>
      <c r="L48" s="12"/>
    </row>
    <row r="49" spans="2:12" ht="13.5">
      <c r="B49" s="11" t="s">
        <v>159</v>
      </c>
      <c r="C49" s="58" t="s">
        <v>160</v>
      </c>
      <c r="D49" s="55" t="s">
        <v>161</v>
      </c>
      <c r="E49" s="9"/>
      <c r="F49" s="9" t="s">
        <v>45</v>
      </c>
      <c r="G49" s="24">
        <v>14400</v>
      </c>
      <c r="H49" s="29">
        <v>198.81</v>
      </c>
      <c r="I49" s="29">
        <v>0.49</v>
      </c>
      <c r="J49" s="36"/>
      <c r="K49" s="67"/>
      <c r="L49" s="12"/>
    </row>
    <row r="50" spans="2:12" ht="13.5">
      <c r="B50" s="11" t="s">
        <v>816</v>
      </c>
      <c r="C50" s="58" t="s">
        <v>817</v>
      </c>
      <c r="D50" s="55" t="s">
        <v>818</v>
      </c>
      <c r="E50" s="9"/>
      <c r="F50" s="9" t="s">
        <v>321</v>
      </c>
      <c r="G50" s="24">
        <v>12500</v>
      </c>
      <c r="H50" s="29">
        <v>198.69</v>
      </c>
      <c r="I50" s="29">
        <v>0.49</v>
      </c>
      <c r="J50" s="36"/>
      <c r="K50" s="67"/>
      <c r="L50" s="12"/>
    </row>
    <row r="51" spans="2:12" ht="13.5">
      <c r="B51" s="11" t="s">
        <v>98</v>
      </c>
      <c r="C51" s="58" t="s">
        <v>99</v>
      </c>
      <c r="D51" s="55" t="s">
        <v>100</v>
      </c>
      <c r="E51" s="9"/>
      <c r="F51" s="9" t="s">
        <v>101</v>
      </c>
      <c r="G51" s="24">
        <v>74000</v>
      </c>
      <c r="H51" s="29">
        <v>182.3</v>
      </c>
      <c r="I51" s="29">
        <v>0.45</v>
      </c>
      <c r="J51" s="36"/>
      <c r="K51" s="67"/>
      <c r="L51" s="12"/>
    </row>
    <row r="52" spans="2:12" ht="13.5">
      <c r="B52" s="11" t="s">
        <v>819</v>
      </c>
      <c r="C52" s="58" t="s">
        <v>820</v>
      </c>
      <c r="D52" s="55" t="s">
        <v>821</v>
      </c>
      <c r="E52" s="9"/>
      <c r="F52" s="9" t="s">
        <v>105</v>
      </c>
      <c r="G52" s="24">
        <v>6500</v>
      </c>
      <c r="H52" s="29">
        <v>181.36</v>
      </c>
      <c r="I52" s="29">
        <v>0.45</v>
      </c>
      <c r="J52" s="36"/>
      <c r="K52" s="67"/>
      <c r="L52" s="12"/>
    </row>
    <row r="53" spans="2:12" ht="13.5">
      <c r="B53" s="11" t="s">
        <v>171</v>
      </c>
      <c r="C53" s="58" t="s">
        <v>172</v>
      </c>
      <c r="D53" s="55" t="s">
        <v>173</v>
      </c>
      <c r="E53" s="9"/>
      <c r="F53" s="9" t="s">
        <v>109</v>
      </c>
      <c r="G53" s="24">
        <v>20000</v>
      </c>
      <c r="H53" s="29">
        <v>179.52</v>
      </c>
      <c r="I53" s="29">
        <v>0.44</v>
      </c>
      <c r="J53" s="36"/>
      <c r="K53" s="67"/>
      <c r="L53" s="12"/>
    </row>
    <row r="54" spans="2:12" ht="13.5">
      <c r="B54" s="11" t="s">
        <v>822</v>
      </c>
      <c r="C54" s="58" t="s">
        <v>823</v>
      </c>
      <c r="D54" s="55" t="s">
        <v>824</v>
      </c>
      <c r="E54" s="9"/>
      <c r="F54" s="9" t="s">
        <v>63</v>
      </c>
      <c r="G54" s="24">
        <v>3200</v>
      </c>
      <c r="H54" s="29">
        <v>156.18</v>
      </c>
      <c r="I54" s="29">
        <v>0.39</v>
      </c>
      <c r="J54" s="36"/>
      <c r="K54" s="67"/>
      <c r="L54" s="12"/>
    </row>
    <row r="55" spans="2:12" ht="13.5">
      <c r="B55" s="11" t="s">
        <v>198</v>
      </c>
      <c r="C55" s="58" t="s">
        <v>199</v>
      </c>
      <c r="D55" s="55" t="s">
        <v>200</v>
      </c>
      <c r="E55" s="9"/>
      <c r="F55" s="9" t="s">
        <v>145</v>
      </c>
      <c r="G55" s="24">
        <v>21000</v>
      </c>
      <c r="H55" s="29">
        <v>155.13</v>
      </c>
      <c r="I55" s="29">
        <v>0.38</v>
      </c>
      <c r="J55" s="36"/>
      <c r="K55" s="67"/>
      <c r="L55" s="12"/>
    </row>
    <row r="56" spans="2:12" ht="13.5">
      <c r="B56" s="11" t="s">
        <v>246</v>
      </c>
      <c r="C56" s="58" t="s">
        <v>247</v>
      </c>
      <c r="D56" s="55" t="s">
        <v>248</v>
      </c>
      <c r="E56" s="9"/>
      <c r="F56" s="9" t="s">
        <v>63</v>
      </c>
      <c r="G56" s="24">
        <v>5700</v>
      </c>
      <c r="H56" s="29">
        <v>137.45</v>
      </c>
      <c r="I56" s="29">
        <v>0.34</v>
      </c>
      <c r="J56" s="36"/>
      <c r="K56" s="67"/>
      <c r="L56" s="12"/>
    </row>
    <row r="57" spans="2:12" ht="13.5">
      <c r="B57" s="11" t="s">
        <v>83</v>
      </c>
      <c r="C57" s="58" t="s">
        <v>84</v>
      </c>
      <c r="D57" s="55" t="s">
        <v>85</v>
      </c>
      <c r="E57" s="9"/>
      <c r="F57" s="9" t="s">
        <v>86</v>
      </c>
      <c r="G57" s="24">
        <v>5500</v>
      </c>
      <c r="H57" s="29">
        <v>131.4</v>
      </c>
      <c r="I57" s="29">
        <v>0.32</v>
      </c>
      <c r="J57" s="36"/>
      <c r="K57" s="67"/>
      <c r="L57" s="12"/>
    </row>
    <row r="58" spans="2:12" ht="13.5">
      <c r="B58" s="11" t="s">
        <v>268</v>
      </c>
      <c r="C58" s="58" t="s">
        <v>269</v>
      </c>
      <c r="D58" s="55" t="s">
        <v>270</v>
      </c>
      <c r="E58" s="9"/>
      <c r="F58" s="9" t="s">
        <v>271</v>
      </c>
      <c r="G58" s="24">
        <v>22000</v>
      </c>
      <c r="H58" s="29">
        <v>117.28</v>
      </c>
      <c r="I58" s="29">
        <v>0.29</v>
      </c>
      <c r="J58" s="36"/>
      <c r="K58" s="67"/>
      <c r="L58" s="12"/>
    </row>
    <row r="59" spans="2:12" ht="13.5">
      <c r="B59" s="11" t="s">
        <v>162</v>
      </c>
      <c r="C59" s="58" t="s">
        <v>163</v>
      </c>
      <c r="D59" s="55" t="s">
        <v>164</v>
      </c>
      <c r="E59" s="9"/>
      <c r="F59" s="9" t="s">
        <v>130</v>
      </c>
      <c r="G59" s="24">
        <v>16811</v>
      </c>
      <c r="H59" s="29">
        <v>115.71</v>
      </c>
      <c r="I59" s="29">
        <v>0.29</v>
      </c>
      <c r="J59" s="36"/>
      <c r="K59" s="67"/>
      <c r="L59" s="12"/>
    </row>
    <row r="60" spans="2:12" ht="13.5">
      <c r="B60" s="11" t="s">
        <v>240</v>
      </c>
      <c r="C60" s="58" t="s">
        <v>241</v>
      </c>
      <c r="D60" s="55" t="s">
        <v>242</v>
      </c>
      <c r="E60" s="9"/>
      <c r="F60" s="9" t="s">
        <v>101</v>
      </c>
      <c r="G60" s="24">
        <v>3000</v>
      </c>
      <c r="H60" s="29">
        <v>106.48</v>
      </c>
      <c r="I60" s="29">
        <v>0.26</v>
      </c>
      <c r="J60" s="36"/>
      <c r="K60" s="67"/>
      <c r="L60" s="12"/>
    </row>
    <row r="61" spans="2:12" ht="13.5">
      <c r="B61" s="11" t="s">
        <v>118</v>
      </c>
      <c r="C61" s="58" t="s">
        <v>119</v>
      </c>
      <c r="D61" s="55" t="s">
        <v>120</v>
      </c>
      <c r="E61" s="9"/>
      <c r="F61" s="9" t="s">
        <v>74</v>
      </c>
      <c r="G61" s="24">
        <v>25000</v>
      </c>
      <c r="H61" s="29">
        <v>97.31</v>
      </c>
      <c r="I61" s="29">
        <v>0.24</v>
      </c>
      <c r="J61" s="36"/>
      <c r="K61" s="67"/>
      <c r="L61" s="12"/>
    </row>
    <row r="62" spans="2:12" ht="13.5">
      <c r="B62" s="11" t="s">
        <v>56</v>
      </c>
      <c r="C62" s="58" t="s">
        <v>57</v>
      </c>
      <c r="D62" s="55" t="s">
        <v>58</v>
      </c>
      <c r="E62" s="9"/>
      <c r="F62" s="9" t="s">
        <v>59</v>
      </c>
      <c r="G62" s="24">
        <v>4500</v>
      </c>
      <c r="H62" s="29">
        <v>94.76</v>
      </c>
      <c r="I62" s="29">
        <v>0.23</v>
      </c>
      <c r="J62" s="36"/>
      <c r="K62" s="67"/>
      <c r="L62" s="12"/>
    </row>
    <row r="63" spans="2:12" ht="13.5">
      <c r="B63" s="11" t="s">
        <v>825</v>
      </c>
      <c r="C63" s="58" t="s">
        <v>826</v>
      </c>
      <c r="D63" s="55" t="s">
        <v>827</v>
      </c>
      <c r="E63" s="9"/>
      <c r="F63" s="9" t="s">
        <v>78</v>
      </c>
      <c r="G63" s="24">
        <v>2883</v>
      </c>
      <c r="H63" s="29">
        <v>87.49</v>
      </c>
      <c r="I63" s="29">
        <v>0.22</v>
      </c>
      <c r="J63" s="36"/>
      <c r="K63" s="67"/>
      <c r="L63" s="12"/>
    </row>
    <row r="64" spans="2:12" ht="13.5">
      <c r="B64" s="11" t="s">
        <v>131</v>
      </c>
      <c r="C64" s="58" t="s">
        <v>132</v>
      </c>
      <c r="D64" s="55" t="s">
        <v>133</v>
      </c>
      <c r="E64" s="9"/>
      <c r="F64" s="9" t="s">
        <v>134</v>
      </c>
      <c r="G64" s="24">
        <v>3497</v>
      </c>
      <c r="H64" s="29">
        <v>80.15</v>
      </c>
      <c r="I64" s="29">
        <v>0.2</v>
      </c>
      <c r="J64" s="36"/>
      <c r="K64" s="67"/>
      <c r="L64" s="12"/>
    </row>
    <row r="65" spans="2:12" ht="13.5">
      <c r="B65" s="11" t="s">
        <v>828</v>
      </c>
      <c r="C65" s="58" t="s">
        <v>829</v>
      </c>
      <c r="D65" s="55" t="s">
        <v>830</v>
      </c>
      <c r="E65" s="9"/>
      <c r="F65" s="9" t="s">
        <v>271</v>
      </c>
      <c r="G65" s="24">
        <v>12300</v>
      </c>
      <c r="H65" s="29">
        <v>78.41</v>
      </c>
      <c r="I65" s="29">
        <v>0.19</v>
      </c>
      <c r="J65" s="36"/>
      <c r="K65" s="67"/>
      <c r="L65" s="12"/>
    </row>
    <row r="66" spans="2:12" ht="13.5">
      <c r="B66" s="11" t="s">
        <v>207</v>
      </c>
      <c r="C66" s="58" t="s">
        <v>163</v>
      </c>
      <c r="D66" s="55" t="s">
        <v>208</v>
      </c>
      <c r="E66" s="9"/>
      <c r="F66" s="9" t="s">
        <v>130</v>
      </c>
      <c r="G66" s="24">
        <v>1200</v>
      </c>
      <c r="H66" s="29">
        <v>1.84</v>
      </c>
      <c r="I66" s="29" t="s">
        <v>928</v>
      </c>
      <c r="J66" s="36"/>
      <c r="K66" s="67"/>
      <c r="L66" s="12" t="s">
        <v>940</v>
      </c>
    </row>
    <row r="67" spans="3:12" ht="13.5">
      <c r="C67" s="61" t="s">
        <v>209</v>
      </c>
      <c r="D67" s="55"/>
      <c r="E67" s="9"/>
      <c r="F67" s="9"/>
      <c r="G67" s="24"/>
      <c r="H67" s="30">
        <v>26957.38</v>
      </c>
      <c r="I67" s="30">
        <v>66.57</v>
      </c>
      <c r="J67" s="36"/>
      <c r="K67" s="67"/>
      <c r="L67" s="12"/>
    </row>
    <row r="68" spans="3:12" ht="13.5">
      <c r="C68" s="58"/>
      <c r="D68" s="55"/>
      <c r="E68" s="9"/>
      <c r="F68" s="9"/>
      <c r="G68" s="24"/>
      <c r="H68" s="29"/>
      <c r="I68" s="29"/>
      <c r="J68" s="36"/>
      <c r="K68" s="67"/>
      <c r="L68" s="12"/>
    </row>
    <row r="69" spans="3:12" ht="13.5">
      <c r="C69" s="61" t="s">
        <v>3</v>
      </c>
      <c r="D69" s="55"/>
      <c r="E69" s="9"/>
      <c r="F69" s="9"/>
      <c r="G69" s="24"/>
      <c r="H69" s="29" t="s">
        <v>2</v>
      </c>
      <c r="I69" s="29" t="s">
        <v>2</v>
      </c>
      <c r="J69" s="36"/>
      <c r="K69" s="67"/>
      <c r="L69" s="12"/>
    </row>
    <row r="70" spans="3:12" ht="13.5">
      <c r="C70" s="58"/>
      <c r="D70" s="55"/>
      <c r="E70" s="9"/>
      <c r="F70" s="9"/>
      <c r="G70" s="24"/>
      <c r="H70" s="29"/>
      <c r="I70" s="29"/>
      <c r="J70" s="36"/>
      <c r="K70" s="67"/>
      <c r="L70" s="12"/>
    </row>
    <row r="71" spans="3:12" ht="13.5">
      <c r="C71" s="61" t="s">
        <v>4</v>
      </c>
      <c r="D71" s="55"/>
      <c r="E71" s="9"/>
      <c r="F71" s="9"/>
      <c r="G71" s="24"/>
      <c r="H71" s="29" t="s">
        <v>2</v>
      </c>
      <c r="I71" s="29" t="s">
        <v>2</v>
      </c>
      <c r="J71" s="36"/>
      <c r="K71" s="67"/>
      <c r="L71" s="12"/>
    </row>
    <row r="72" spans="3:12" ht="13.5">
      <c r="C72" s="58"/>
      <c r="D72" s="55"/>
      <c r="E72" s="9"/>
      <c r="F72" s="9"/>
      <c r="G72" s="24"/>
      <c r="H72" s="29"/>
      <c r="I72" s="29"/>
      <c r="J72" s="36"/>
      <c r="K72" s="67"/>
      <c r="L72" s="12"/>
    </row>
    <row r="73" spans="1:12" ht="13.5">
      <c r="A73" s="15"/>
      <c r="B73" s="282"/>
      <c r="C73" s="61" t="s">
        <v>5</v>
      </c>
      <c r="D73" s="55"/>
      <c r="E73" s="9"/>
      <c r="F73" s="9"/>
      <c r="G73" s="24"/>
      <c r="H73" s="29"/>
      <c r="I73" s="29"/>
      <c r="J73" s="36"/>
      <c r="K73" s="67"/>
      <c r="L73" s="12"/>
    </row>
    <row r="74" spans="3:12" ht="13.5">
      <c r="C74" s="60" t="s">
        <v>6</v>
      </c>
      <c r="D74" s="55"/>
      <c r="E74" s="9"/>
      <c r="F74" s="9"/>
      <c r="G74" s="24"/>
      <c r="H74" s="29"/>
      <c r="I74" s="29"/>
      <c r="J74" s="36"/>
      <c r="K74" s="67"/>
      <c r="L74" s="12"/>
    </row>
    <row r="75" spans="2:13" ht="13.5">
      <c r="B75" s="11" t="s">
        <v>831</v>
      </c>
      <c r="C75" s="58" t="s">
        <v>328</v>
      </c>
      <c r="D75" s="55" t="s">
        <v>832</v>
      </c>
      <c r="E75" s="9" t="s">
        <v>833</v>
      </c>
      <c r="F75" s="9" t="s">
        <v>41</v>
      </c>
      <c r="G75" s="24">
        <v>100</v>
      </c>
      <c r="H75" s="29">
        <v>1012.94</v>
      </c>
      <c r="I75" s="29">
        <v>2.5</v>
      </c>
      <c r="J75" s="36">
        <v>8.3005</v>
      </c>
      <c r="K75" s="67">
        <v>2.4672738109999997</v>
      </c>
      <c r="L75" s="12" t="s">
        <v>326</v>
      </c>
      <c r="M75" s="70"/>
    </row>
    <row r="76" spans="2:12" ht="13.5">
      <c r="B76" s="11" t="s">
        <v>408</v>
      </c>
      <c r="C76" s="58" t="s">
        <v>409</v>
      </c>
      <c r="D76" s="55" t="s">
        <v>410</v>
      </c>
      <c r="E76" s="9" t="s">
        <v>411</v>
      </c>
      <c r="F76" s="9" t="s">
        <v>82</v>
      </c>
      <c r="G76" s="24">
        <v>80</v>
      </c>
      <c r="H76" s="29">
        <v>799.32</v>
      </c>
      <c r="I76" s="29">
        <v>1.97</v>
      </c>
      <c r="J76" s="36">
        <v>7.82</v>
      </c>
      <c r="K76" s="67"/>
      <c r="L76" s="12" t="s">
        <v>326</v>
      </c>
    </row>
    <row r="77" spans="2:12" ht="13.5">
      <c r="B77" s="11" t="s">
        <v>331</v>
      </c>
      <c r="C77" s="58" t="s">
        <v>47</v>
      </c>
      <c r="D77" s="55" t="s">
        <v>332</v>
      </c>
      <c r="E77" s="9" t="s">
        <v>333</v>
      </c>
      <c r="F77" s="9" t="s">
        <v>41</v>
      </c>
      <c r="G77" s="24">
        <v>50</v>
      </c>
      <c r="H77" s="29">
        <v>556.21</v>
      </c>
      <c r="I77" s="29">
        <v>1.37</v>
      </c>
      <c r="J77" s="36">
        <v>6.4404</v>
      </c>
      <c r="K77" s="67"/>
      <c r="L77" s="12" t="s">
        <v>326</v>
      </c>
    </row>
    <row r="78" spans="2:12" ht="13.5">
      <c r="B78" s="11" t="s">
        <v>528</v>
      </c>
      <c r="C78" s="58" t="s">
        <v>388</v>
      </c>
      <c r="D78" s="55" t="s">
        <v>529</v>
      </c>
      <c r="E78" s="9" t="s">
        <v>530</v>
      </c>
      <c r="F78" s="9" t="s">
        <v>113</v>
      </c>
      <c r="G78" s="24">
        <v>30</v>
      </c>
      <c r="H78" s="29">
        <v>331.67</v>
      </c>
      <c r="I78" s="29">
        <v>0.82</v>
      </c>
      <c r="J78" s="36">
        <v>6.4293</v>
      </c>
      <c r="K78" s="67"/>
      <c r="L78" s="12" t="s">
        <v>326</v>
      </c>
    </row>
    <row r="79" spans="2:12" ht="13.5">
      <c r="B79" s="11" t="s">
        <v>561</v>
      </c>
      <c r="C79" s="58" t="s">
        <v>125</v>
      </c>
      <c r="D79" s="55" t="s">
        <v>562</v>
      </c>
      <c r="E79" s="9" t="s">
        <v>333</v>
      </c>
      <c r="F79" s="9" t="s">
        <v>52</v>
      </c>
      <c r="G79" s="24">
        <v>30</v>
      </c>
      <c r="H79" s="29">
        <v>308.81</v>
      </c>
      <c r="I79" s="29">
        <v>0.76</v>
      </c>
      <c r="J79" s="36">
        <v>4.23</v>
      </c>
      <c r="K79" s="67"/>
      <c r="L79" s="12" t="s">
        <v>326</v>
      </c>
    </row>
    <row r="80" spans="2:13" ht="13.5">
      <c r="B80" s="11" t="s">
        <v>322</v>
      </c>
      <c r="C80" s="58" t="s">
        <v>323</v>
      </c>
      <c r="D80" s="55" t="s">
        <v>324</v>
      </c>
      <c r="E80" s="9" t="s">
        <v>325</v>
      </c>
      <c r="F80" s="9" t="s">
        <v>41</v>
      </c>
      <c r="G80" s="24">
        <v>30</v>
      </c>
      <c r="H80" s="29">
        <v>303.5</v>
      </c>
      <c r="I80" s="29">
        <v>0.75</v>
      </c>
      <c r="J80" s="36">
        <v>9.0094</v>
      </c>
      <c r="K80" s="67">
        <v>6.267729491900001</v>
      </c>
      <c r="L80" s="12" t="s">
        <v>326</v>
      </c>
      <c r="M80" s="70"/>
    </row>
    <row r="81" spans="2:12" ht="13.5">
      <c r="B81" s="11" t="s">
        <v>661</v>
      </c>
      <c r="C81" s="58" t="s">
        <v>662</v>
      </c>
      <c r="D81" s="55" t="s">
        <v>663</v>
      </c>
      <c r="E81" s="9" t="s">
        <v>651</v>
      </c>
      <c r="F81" s="9" t="s">
        <v>74</v>
      </c>
      <c r="G81" s="24">
        <v>20</v>
      </c>
      <c r="H81" s="29">
        <v>206.77</v>
      </c>
      <c r="I81" s="29">
        <v>0.51</v>
      </c>
      <c r="J81" s="36">
        <v>7.65</v>
      </c>
      <c r="K81" s="67"/>
      <c r="L81" s="12"/>
    </row>
    <row r="82" spans="2:12" ht="13.5">
      <c r="B82" s="11" t="s">
        <v>342</v>
      </c>
      <c r="C82" s="58" t="s">
        <v>343</v>
      </c>
      <c r="D82" s="55" t="s">
        <v>344</v>
      </c>
      <c r="E82" s="9" t="s">
        <v>345</v>
      </c>
      <c r="F82" s="9" t="s">
        <v>82</v>
      </c>
      <c r="G82" s="24">
        <v>20</v>
      </c>
      <c r="H82" s="29">
        <v>206.11</v>
      </c>
      <c r="I82" s="29">
        <v>0.51</v>
      </c>
      <c r="J82" s="36">
        <v>8.945</v>
      </c>
      <c r="K82" s="67"/>
      <c r="L82" s="12" t="s">
        <v>326</v>
      </c>
    </row>
    <row r="83" spans="2:12" ht="13.5">
      <c r="B83" s="11" t="s">
        <v>336</v>
      </c>
      <c r="C83" s="58" t="s">
        <v>337</v>
      </c>
      <c r="D83" s="55" t="s">
        <v>338</v>
      </c>
      <c r="E83" s="9" t="s">
        <v>333</v>
      </c>
      <c r="F83" s="9" t="s">
        <v>82</v>
      </c>
      <c r="G83" s="24">
        <v>20</v>
      </c>
      <c r="H83" s="29">
        <v>204.46</v>
      </c>
      <c r="I83" s="29">
        <v>0.5</v>
      </c>
      <c r="J83" s="36">
        <v>4.165</v>
      </c>
      <c r="K83" s="67"/>
      <c r="L83" s="12" t="s">
        <v>326</v>
      </c>
    </row>
    <row r="84" spans="2:12" ht="13.5">
      <c r="B84" s="11" t="s">
        <v>834</v>
      </c>
      <c r="C84" s="58" t="s">
        <v>811</v>
      </c>
      <c r="D84" s="55" t="s">
        <v>835</v>
      </c>
      <c r="E84" s="9" t="s">
        <v>333</v>
      </c>
      <c r="F84" s="9" t="s">
        <v>109</v>
      </c>
      <c r="G84" s="24">
        <v>1500</v>
      </c>
      <c r="H84" s="29">
        <v>0.44</v>
      </c>
      <c r="I84" s="29" t="s">
        <v>928</v>
      </c>
      <c r="J84" s="36">
        <v>5.345</v>
      </c>
      <c r="K84" s="67"/>
      <c r="L84" s="12" t="s">
        <v>326</v>
      </c>
    </row>
    <row r="85" spans="2:12" ht="13.5">
      <c r="B85" s="11" t="s">
        <v>349</v>
      </c>
      <c r="C85" s="58" t="s">
        <v>350</v>
      </c>
      <c r="D85" s="55" t="s">
        <v>351</v>
      </c>
      <c r="E85" s="9" t="s">
        <v>930</v>
      </c>
      <c r="F85" s="9" t="s">
        <v>41</v>
      </c>
      <c r="G85" s="24">
        <v>50</v>
      </c>
      <c r="H85" s="63">
        <v>0</v>
      </c>
      <c r="I85" s="29" t="s">
        <v>928</v>
      </c>
      <c r="J85" s="36">
        <v>0</v>
      </c>
      <c r="K85" s="67"/>
      <c r="L85" s="12" t="s">
        <v>938</v>
      </c>
    </row>
    <row r="86" spans="3:12" ht="13.5">
      <c r="C86" s="61" t="s">
        <v>209</v>
      </c>
      <c r="D86" s="55"/>
      <c r="E86" s="9"/>
      <c r="F86" s="9"/>
      <c r="G86" s="24"/>
      <c r="H86" s="30">
        <v>3930.23</v>
      </c>
      <c r="I86" s="30">
        <v>9.69</v>
      </c>
      <c r="J86" s="36"/>
      <c r="K86" s="67"/>
      <c r="L86" s="12"/>
    </row>
    <row r="87" spans="3:12" ht="13.5">
      <c r="C87" s="58"/>
      <c r="D87" s="55"/>
      <c r="E87" s="9"/>
      <c r="F87" s="9"/>
      <c r="G87" s="24"/>
      <c r="H87" s="29"/>
      <c r="I87" s="29"/>
      <c r="J87" s="36"/>
      <c r="K87" s="67"/>
      <c r="L87" s="12"/>
    </row>
    <row r="88" spans="3:12" ht="13.5">
      <c r="C88" s="61" t="s">
        <v>7</v>
      </c>
      <c r="D88" s="55"/>
      <c r="E88" s="9"/>
      <c r="F88" s="9"/>
      <c r="G88" s="24"/>
      <c r="H88" s="29" t="s">
        <v>2</v>
      </c>
      <c r="I88" s="29" t="s">
        <v>2</v>
      </c>
      <c r="J88" s="36"/>
      <c r="K88" s="67"/>
      <c r="L88" s="12"/>
    </row>
    <row r="89" spans="3:12" ht="13.5">
      <c r="C89" s="58"/>
      <c r="D89" s="55"/>
      <c r="E89" s="9"/>
      <c r="F89" s="9"/>
      <c r="G89" s="24"/>
      <c r="H89" s="29"/>
      <c r="I89" s="29"/>
      <c r="J89" s="36"/>
      <c r="K89" s="67"/>
      <c r="L89" s="12"/>
    </row>
    <row r="90" spans="3:12" ht="13.5">
      <c r="C90" s="61" t="s">
        <v>8</v>
      </c>
      <c r="D90" s="55"/>
      <c r="E90" s="9"/>
      <c r="F90" s="9"/>
      <c r="G90" s="24"/>
      <c r="H90" s="29" t="s">
        <v>2</v>
      </c>
      <c r="I90" s="29" t="s">
        <v>2</v>
      </c>
      <c r="J90" s="36"/>
      <c r="K90" s="67"/>
      <c r="L90" s="12"/>
    </row>
    <row r="91" spans="3:12" ht="13.5">
      <c r="C91" s="58"/>
      <c r="D91" s="55"/>
      <c r="E91" s="9"/>
      <c r="F91" s="9"/>
      <c r="G91" s="24"/>
      <c r="H91" s="29"/>
      <c r="I91" s="29"/>
      <c r="J91" s="36"/>
      <c r="K91" s="67"/>
      <c r="L91" s="12"/>
    </row>
    <row r="92" spans="3:12" ht="13.5">
      <c r="C92" s="60" t="s">
        <v>9</v>
      </c>
      <c r="D92" s="55"/>
      <c r="E92" s="9"/>
      <c r="F92" s="9"/>
      <c r="G92" s="24"/>
      <c r="H92" s="29"/>
      <c r="I92" s="29"/>
      <c r="J92" s="36"/>
      <c r="K92" s="67"/>
      <c r="L92" s="12"/>
    </row>
    <row r="93" spans="2:12" ht="13.5">
      <c r="B93" s="11" t="s">
        <v>777</v>
      </c>
      <c r="C93" s="58" t="s">
        <v>778</v>
      </c>
      <c r="D93" s="55" t="s">
        <v>779</v>
      </c>
      <c r="E93" s="9" t="s">
        <v>355</v>
      </c>
      <c r="F93" s="9"/>
      <c r="G93" s="24">
        <v>2500000</v>
      </c>
      <c r="H93" s="29">
        <v>2582.38</v>
      </c>
      <c r="I93" s="29">
        <v>6.38</v>
      </c>
      <c r="J93" s="36">
        <v>4.0305</v>
      </c>
      <c r="K93" s="67"/>
      <c r="L93" s="12"/>
    </row>
    <row r="94" spans="2:12" ht="13.5">
      <c r="B94" s="11" t="s">
        <v>774</v>
      </c>
      <c r="C94" s="58" t="s">
        <v>775</v>
      </c>
      <c r="D94" s="55" t="s">
        <v>776</v>
      </c>
      <c r="E94" s="9" t="s">
        <v>355</v>
      </c>
      <c r="F94" s="9"/>
      <c r="G94" s="24">
        <v>1500000</v>
      </c>
      <c r="H94" s="29">
        <v>1565.33</v>
      </c>
      <c r="I94" s="29">
        <v>3.87</v>
      </c>
      <c r="J94" s="36">
        <v>4.4145</v>
      </c>
      <c r="K94" s="67"/>
      <c r="L94" s="12"/>
    </row>
    <row r="95" spans="2:12" ht="13.5">
      <c r="B95" s="11" t="s">
        <v>415</v>
      </c>
      <c r="C95" s="58" t="s">
        <v>416</v>
      </c>
      <c r="D95" s="55" t="s">
        <v>417</v>
      </c>
      <c r="E95" s="9" t="s">
        <v>355</v>
      </c>
      <c r="F95" s="9"/>
      <c r="G95" s="24">
        <v>1500000</v>
      </c>
      <c r="H95" s="29">
        <v>1510.88</v>
      </c>
      <c r="I95" s="29">
        <v>3.73</v>
      </c>
      <c r="J95" s="36">
        <v>3.7016</v>
      </c>
      <c r="K95" s="67"/>
      <c r="L95" s="12"/>
    </row>
    <row r="96" spans="2:12" ht="13.5">
      <c r="B96" s="11" t="s">
        <v>836</v>
      </c>
      <c r="C96" s="58" t="s">
        <v>837</v>
      </c>
      <c r="D96" s="55" t="s">
        <v>838</v>
      </c>
      <c r="E96" s="9" t="s">
        <v>355</v>
      </c>
      <c r="F96" s="9"/>
      <c r="G96" s="24">
        <v>500000</v>
      </c>
      <c r="H96" s="29">
        <v>508.3</v>
      </c>
      <c r="I96" s="29">
        <v>1.26</v>
      </c>
      <c r="J96" s="36">
        <v>3.6114</v>
      </c>
      <c r="K96" s="67"/>
      <c r="L96" s="12"/>
    </row>
    <row r="97" spans="3:12" ht="13.5">
      <c r="C97" s="61" t="s">
        <v>209</v>
      </c>
      <c r="D97" s="55"/>
      <c r="E97" s="9"/>
      <c r="F97" s="9"/>
      <c r="G97" s="24"/>
      <c r="H97" s="30">
        <v>6166.89</v>
      </c>
      <c r="I97" s="30">
        <v>15.24</v>
      </c>
      <c r="J97" s="36"/>
      <c r="K97" s="67"/>
      <c r="L97" s="12"/>
    </row>
    <row r="98" spans="3:12" ht="13.5">
      <c r="C98" s="58"/>
      <c r="D98" s="55"/>
      <c r="E98" s="9"/>
      <c r="F98" s="9"/>
      <c r="G98" s="24"/>
      <c r="H98" s="29"/>
      <c r="I98" s="29"/>
      <c r="J98" s="36"/>
      <c r="K98" s="67"/>
      <c r="L98" s="12"/>
    </row>
    <row r="99" spans="3:12" ht="13.5">
      <c r="C99" s="61" t="s">
        <v>10</v>
      </c>
      <c r="D99" s="55"/>
      <c r="E99" s="9"/>
      <c r="F99" s="9"/>
      <c r="G99" s="24"/>
      <c r="H99" s="29" t="s">
        <v>2</v>
      </c>
      <c r="I99" s="29" t="s">
        <v>2</v>
      </c>
      <c r="J99" s="36"/>
      <c r="K99" s="67"/>
      <c r="L99" s="12"/>
    </row>
    <row r="100" spans="3:12" ht="13.5">
      <c r="C100" s="58"/>
      <c r="D100" s="55"/>
      <c r="E100" s="9"/>
      <c r="F100" s="9"/>
      <c r="G100" s="24"/>
      <c r="H100" s="29"/>
      <c r="I100" s="29"/>
      <c r="J100" s="36"/>
      <c r="K100" s="67"/>
      <c r="L100" s="12"/>
    </row>
    <row r="101" spans="1:12" ht="13.5">
      <c r="A101" s="15"/>
      <c r="B101" s="282"/>
      <c r="C101" s="61" t="s">
        <v>11</v>
      </c>
      <c r="D101" s="55"/>
      <c r="E101" s="9"/>
      <c r="F101" s="9"/>
      <c r="G101" s="24"/>
      <c r="H101" s="29"/>
      <c r="I101" s="29"/>
      <c r="J101" s="36"/>
      <c r="K101" s="67"/>
      <c r="L101" s="12"/>
    </row>
    <row r="102" spans="3:12" ht="13.5">
      <c r="C102" s="60" t="s">
        <v>13</v>
      </c>
      <c r="D102" s="55"/>
      <c r="E102" s="9"/>
      <c r="F102" s="9"/>
      <c r="G102" s="24"/>
      <c r="H102" s="29"/>
      <c r="I102" s="29"/>
      <c r="J102" s="36"/>
      <c r="K102" s="67"/>
      <c r="L102" s="12"/>
    </row>
    <row r="103" spans="2:12" ht="13.5">
      <c r="B103" s="11" t="s">
        <v>692</v>
      </c>
      <c r="C103" s="58" t="s">
        <v>469</v>
      </c>
      <c r="D103" s="55" t="s">
        <v>693</v>
      </c>
      <c r="E103" s="9" t="s">
        <v>445</v>
      </c>
      <c r="F103" s="9" t="s">
        <v>82</v>
      </c>
      <c r="G103" s="24">
        <v>100</v>
      </c>
      <c r="H103" s="29">
        <v>479.42</v>
      </c>
      <c r="I103" s="29">
        <v>1.18</v>
      </c>
      <c r="J103" s="36">
        <v>7.4601</v>
      </c>
      <c r="K103" s="67"/>
      <c r="L103" s="12" t="s">
        <v>326</v>
      </c>
    </row>
    <row r="104" spans="3:12" ht="13.5">
      <c r="C104" s="61" t="s">
        <v>209</v>
      </c>
      <c r="D104" s="55"/>
      <c r="E104" s="9"/>
      <c r="F104" s="9"/>
      <c r="G104" s="24"/>
      <c r="H104" s="30">
        <v>479.42</v>
      </c>
      <c r="I104" s="30">
        <v>1.18</v>
      </c>
      <c r="J104" s="36"/>
      <c r="K104" s="67"/>
      <c r="L104" s="12"/>
    </row>
    <row r="105" spans="3:12" ht="13.5">
      <c r="C105" s="58"/>
      <c r="D105" s="55"/>
      <c r="E105" s="9"/>
      <c r="F105" s="9"/>
      <c r="G105" s="24"/>
      <c r="H105" s="29"/>
      <c r="I105" s="29"/>
      <c r="J105" s="36"/>
      <c r="K105" s="67"/>
      <c r="L105" s="12"/>
    </row>
    <row r="106" spans="3:12" ht="13.5">
      <c r="C106" s="61" t="s">
        <v>14</v>
      </c>
      <c r="D106" s="55"/>
      <c r="E106" s="9"/>
      <c r="F106" s="9"/>
      <c r="G106" s="24"/>
      <c r="H106" s="29" t="s">
        <v>2</v>
      </c>
      <c r="I106" s="29" t="s">
        <v>2</v>
      </c>
      <c r="J106" s="36"/>
      <c r="K106" s="67"/>
      <c r="L106" s="12"/>
    </row>
    <row r="107" spans="3:12" ht="13.5">
      <c r="C107" s="58"/>
      <c r="D107" s="55"/>
      <c r="E107" s="9"/>
      <c r="F107" s="9"/>
      <c r="G107" s="24"/>
      <c r="H107" s="29"/>
      <c r="I107" s="29"/>
      <c r="J107" s="36"/>
      <c r="K107" s="67"/>
      <c r="L107" s="12"/>
    </row>
    <row r="108" spans="3:12" ht="13.5">
      <c r="C108" s="61" t="s">
        <v>15</v>
      </c>
      <c r="D108" s="55"/>
      <c r="E108" s="9"/>
      <c r="F108" s="9"/>
      <c r="G108" s="24"/>
      <c r="H108" s="29" t="s">
        <v>2</v>
      </c>
      <c r="I108" s="29" t="s">
        <v>2</v>
      </c>
      <c r="J108" s="36"/>
      <c r="K108" s="67"/>
      <c r="L108" s="12"/>
    </row>
    <row r="109" spans="3:12" ht="13.5">
      <c r="C109" s="58"/>
      <c r="D109" s="55"/>
      <c r="E109" s="9"/>
      <c r="F109" s="9"/>
      <c r="G109" s="24"/>
      <c r="H109" s="29"/>
      <c r="I109" s="29"/>
      <c r="J109" s="36"/>
      <c r="K109" s="67"/>
      <c r="L109" s="12"/>
    </row>
    <row r="110" spans="3:12" ht="13.5">
      <c r="C110" s="61" t="s">
        <v>16</v>
      </c>
      <c r="D110" s="55"/>
      <c r="E110" s="9"/>
      <c r="F110" s="9"/>
      <c r="G110" s="24"/>
      <c r="H110" s="29" t="s">
        <v>2</v>
      </c>
      <c r="I110" s="29" t="s">
        <v>2</v>
      </c>
      <c r="J110" s="36"/>
      <c r="K110" s="67"/>
      <c r="L110" s="12"/>
    </row>
    <row r="111" spans="3:12" ht="13.5">
      <c r="C111" s="58"/>
      <c r="D111" s="55"/>
      <c r="E111" s="9"/>
      <c r="F111" s="9"/>
      <c r="G111" s="24"/>
      <c r="H111" s="29"/>
      <c r="I111" s="29"/>
      <c r="J111" s="36"/>
      <c r="K111" s="67"/>
      <c r="L111" s="12"/>
    </row>
    <row r="112" spans="1:12" ht="13.5">
      <c r="A112" s="15"/>
      <c r="B112" s="282"/>
      <c r="C112" s="61" t="s">
        <v>17</v>
      </c>
      <c r="D112" s="55"/>
      <c r="E112" s="9"/>
      <c r="F112" s="9"/>
      <c r="G112" s="24"/>
      <c r="H112" s="29"/>
      <c r="I112" s="29"/>
      <c r="J112" s="36"/>
      <c r="K112" s="67"/>
      <c r="L112" s="12"/>
    </row>
    <row r="113" spans="1:12" ht="13.5">
      <c r="A113" s="282"/>
      <c r="B113" s="282"/>
      <c r="C113" s="61" t="s">
        <v>18</v>
      </c>
      <c r="D113" s="55"/>
      <c r="E113" s="9"/>
      <c r="F113" s="9"/>
      <c r="G113" s="24"/>
      <c r="H113" s="29" t="s">
        <v>2</v>
      </c>
      <c r="I113" s="29" t="s">
        <v>2</v>
      </c>
      <c r="J113" s="36"/>
      <c r="K113" s="67"/>
      <c r="L113" s="12"/>
    </row>
    <row r="114" spans="1:12" ht="13.5">
      <c r="A114" s="282"/>
      <c r="B114" s="282"/>
      <c r="C114" s="61"/>
      <c r="D114" s="55"/>
      <c r="E114" s="9"/>
      <c r="F114" s="9"/>
      <c r="G114" s="24"/>
      <c r="H114" s="29"/>
      <c r="I114" s="29"/>
      <c r="J114" s="36"/>
      <c r="K114" s="67"/>
      <c r="L114" s="12"/>
    </row>
    <row r="115" spans="1:12" ht="13.5">
      <c r="A115" s="282"/>
      <c r="B115" s="282"/>
      <c r="C115" s="61" t="s">
        <v>19</v>
      </c>
      <c r="D115" s="55"/>
      <c r="E115" s="9"/>
      <c r="F115" s="9"/>
      <c r="G115" s="24"/>
      <c r="H115" s="29" t="s">
        <v>2</v>
      </c>
      <c r="I115" s="29" t="s">
        <v>2</v>
      </c>
      <c r="J115" s="36"/>
      <c r="K115" s="67"/>
      <c r="L115" s="12"/>
    </row>
    <row r="116" spans="1:12" ht="13.5">
      <c r="A116" s="282"/>
      <c r="B116" s="282"/>
      <c r="C116" s="61"/>
      <c r="D116" s="55"/>
      <c r="E116" s="9"/>
      <c r="F116" s="9"/>
      <c r="G116" s="24"/>
      <c r="H116" s="29"/>
      <c r="I116" s="29"/>
      <c r="J116" s="36"/>
      <c r="K116" s="67"/>
      <c r="L116" s="12"/>
    </row>
    <row r="117" spans="1:12" ht="13.5">
      <c r="A117" s="282"/>
      <c r="B117" s="282"/>
      <c r="C117" s="61" t="s">
        <v>20</v>
      </c>
      <c r="D117" s="55"/>
      <c r="E117" s="9"/>
      <c r="F117" s="9"/>
      <c r="G117" s="24"/>
      <c r="H117" s="29" t="s">
        <v>2</v>
      </c>
      <c r="I117" s="29" t="s">
        <v>2</v>
      </c>
      <c r="J117" s="36"/>
      <c r="K117" s="67"/>
      <c r="L117" s="12"/>
    </row>
    <row r="118" spans="1:12" ht="13.5">
      <c r="A118" s="282"/>
      <c r="B118" s="282"/>
      <c r="C118" s="61"/>
      <c r="D118" s="55"/>
      <c r="E118" s="9"/>
      <c r="F118" s="9"/>
      <c r="G118" s="24"/>
      <c r="H118" s="29"/>
      <c r="I118" s="29"/>
      <c r="J118" s="36"/>
      <c r="K118" s="67"/>
      <c r="L118" s="12"/>
    </row>
    <row r="119" spans="1:12" ht="13.5">
      <c r="A119" s="282"/>
      <c r="B119" s="282"/>
      <c r="C119" s="61" t="s">
        <v>21</v>
      </c>
      <c r="D119" s="55"/>
      <c r="E119" s="9"/>
      <c r="F119" s="9"/>
      <c r="G119" s="24"/>
      <c r="H119" s="29" t="s">
        <v>2</v>
      </c>
      <c r="I119" s="29" t="s">
        <v>2</v>
      </c>
      <c r="J119" s="36"/>
      <c r="K119" s="67"/>
      <c r="L119" s="12"/>
    </row>
    <row r="120" spans="1:12" ht="13.5">
      <c r="A120" s="282"/>
      <c r="B120" s="282"/>
      <c r="C120" s="61"/>
      <c r="D120" s="55"/>
      <c r="E120" s="9"/>
      <c r="F120" s="9"/>
      <c r="G120" s="24"/>
      <c r="H120" s="29"/>
      <c r="I120" s="29"/>
      <c r="J120" s="36"/>
      <c r="K120" s="67"/>
      <c r="L120" s="12"/>
    </row>
    <row r="121" spans="3:12" ht="13.5">
      <c r="C121" s="60" t="s">
        <v>22</v>
      </c>
      <c r="D121" s="55"/>
      <c r="E121" s="9"/>
      <c r="F121" s="9"/>
      <c r="G121" s="24"/>
      <c r="H121" s="29"/>
      <c r="I121" s="29"/>
      <c r="J121" s="36"/>
      <c r="K121" s="67"/>
      <c r="L121" s="12"/>
    </row>
    <row r="122" spans="2:12" ht="13.5">
      <c r="B122" s="11" t="s">
        <v>217</v>
      </c>
      <c r="C122" s="58" t="s">
        <v>218</v>
      </c>
      <c r="D122" s="55"/>
      <c r="E122" s="9"/>
      <c r="F122" s="9"/>
      <c r="G122" s="24"/>
      <c r="H122" s="29">
        <v>1690.29</v>
      </c>
      <c r="I122" s="29">
        <v>4.17</v>
      </c>
      <c r="J122" s="36"/>
      <c r="K122" s="67"/>
      <c r="L122" s="12"/>
    </row>
    <row r="123" spans="3:12" ht="13.5">
      <c r="C123" s="61" t="s">
        <v>209</v>
      </c>
      <c r="D123" s="55"/>
      <c r="E123" s="9"/>
      <c r="F123" s="9"/>
      <c r="G123" s="24"/>
      <c r="H123" s="30">
        <v>1690.29</v>
      </c>
      <c r="I123" s="30">
        <v>4.17</v>
      </c>
      <c r="J123" s="36"/>
      <c r="K123" s="67"/>
      <c r="L123" s="12"/>
    </row>
    <row r="124" spans="3:12" ht="13.5">
      <c r="C124" s="58"/>
      <c r="D124" s="55"/>
      <c r="E124" s="9"/>
      <c r="F124" s="9"/>
      <c r="G124" s="24"/>
      <c r="H124" s="29"/>
      <c r="I124" s="29"/>
      <c r="J124" s="36"/>
      <c r="K124" s="67"/>
      <c r="L124" s="12"/>
    </row>
    <row r="125" spans="1:12" ht="13.5">
      <c r="A125" s="15"/>
      <c r="B125" s="282"/>
      <c r="C125" s="61" t="s">
        <v>23</v>
      </c>
      <c r="D125" s="55"/>
      <c r="E125" s="9"/>
      <c r="F125" s="9"/>
      <c r="G125" s="24"/>
      <c r="H125" s="29"/>
      <c r="I125" s="29"/>
      <c r="J125" s="36"/>
      <c r="K125" s="67"/>
      <c r="L125" s="12"/>
    </row>
    <row r="126" spans="2:12" ht="13.5">
      <c r="B126" s="11"/>
      <c r="C126" s="58" t="s">
        <v>219</v>
      </c>
      <c r="D126" s="55"/>
      <c r="E126" s="9"/>
      <c r="F126" s="9"/>
      <c r="G126" s="24"/>
      <c r="H126" s="29">
        <v>1266.77</v>
      </c>
      <c r="I126" s="29">
        <v>3.15</v>
      </c>
      <c r="J126" s="36"/>
      <c r="K126" s="67"/>
      <c r="L126" s="12"/>
    </row>
    <row r="127" spans="3:12" ht="13.5">
      <c r="C127" s="61" t="s">
        <v>209</v>
      </c>
      <c r="D127" s="55"/>
      <c r="E127" s="9"/>
      <c r="F127" s="9"/>
      <c r="G127" s="24"/>
      <c r="H127" s="30">
        <v>1266.77</v>
      </c>
      <c r="I127" s="30">
        <v>3.15</v>
      </c>
      <c r="J127" s="36"/>
      <c r="K127" s="67"/>
      <c r="L127" s="12"/>
    </row>
    <row r="128" spans="3:12" ht="13.5">
      <c r="C128" s="58"/>
      <c r="D128" s="55"/>
      <c r="E128" s="9"/>
      <c r="F128" s="9"/>
      <c r="G128" s="24"/>
      <c r="H128" s="29"/>
      <c r="I128" s="29"/>
      <c r="J128" s="36"/>
      <c r="K128" s="67"/>
      <c r="L128" s="12"/>
    </row>
    <row r="129" spans="3:12" ht="14.25" thickBot="1">
      <c r="C129" s="62" t="s">
        <v>220</v>
      </c>
      <c r="D129" s="56"/>
      <c r="E129" s="6"/>
      <c r="F129" s="7"/>
      <c r="G129" s="25"/>
      <c r="H129" s="31">
        <v>40490.98</v>
      </c>
      <c r="I129" s="31">
        <f>_xlfn.SUMIFS(I:I,C:C,"Total")</f>
        <v>100</v>
      </c>
      <c r="J129" s="37"/>
      <c r="K129" s="68"/>
      <c r="L129" s="8"/>
    </row>
    <row r="131" spans="3:9" s="50" customFormat="1" ht="15.75">
      <c r="C131" s="50" t="s">
        <v>921</v>
      </c>
      <c r="G131" s="51"/>
      <c r="H131" s="51"/>
      <c r="I131" s="51"/>
    </row>
    <row r="132" spans="2:10" s="42" customFormat="1" ht="27">
      <c r="B132" s="43"/>
      <c r="C132" s="43" t="s">
        <v>916</v>
      </c>
      <c r="D132" s="43" t="s">
        <v>917</v>
      </c>
      <c r="E132" s="43" t="s">
        <v>918</v>
      </c>
      <c r="F132" s="43" t="s">
        <v>32</v>
      </c>
      <c r="G132" s="44" t="s">
        <v>33</v>
      </c>
      <c r="H132" s="45" t="s">
        <v>919</v>
      </c>
      <c r="I132" s="44" t="s">
        <v>35</v>
      </c>
      <c r="J132" s="43" t="s">
        <v>37</v>
      </c>
    </row>
    <row r="133" spans="2:10" s="42" customFormat="1" ht="13.5">
      <c r="B133" s="43"/>
      <c r="C133" s="43" t="s">
        <v>891</v>
      </c>
      <c r="D133" s="43"/>
      <c r="E133" s="43"/>
      <c r="F133" s="43"/>
      <c r="G133" s="44"/>
      <c r="H133" s="45"/>
      <c r="I133" s="44"/>
      <c r="J133" s="43"/>
    </row>
    <row r="134" spans="2:10" s="2" customFormat="1" ht="13.5">
      <c r="B134" s="46">
        <v>2211209</v>
      </c>
      <c r="C134" s="46" t="s">
        <v>895</v>
      </c>
      <c r="D134" s="46" t="s">
        <v>890</v>
      </c>
      <c r="E134" s="46"/>
      <c r="F134" s="46" t="s">
        <v>113</v>
      </c>
      <c r="G134" s="47">
        <v>-1147500</v>
      </c>
      <c r="H134" s="47">
        <v>-1831.98375</v>
      </c>
      <c r="I134" s="47">
        <v>-4.52</v>
      </c>
      <c r="J134" s="46"/>
    </row>
    <row r="135" spans="2:10" s="2" customFormat="1" ht="13.5">
      <c r="B135" s="46">
        <v>2211211</v>
      </c>
      <c r="C135" s="46" t="s">
        <v>897</v>
      </c>
      <c r="D135" s="46" t="s">
        <v>890</v>
      </c>
      <c r="E135" s="46"/>
      <c r="F135" s="46" t="s">
        <v>45</v>
      </c>
      <c r="G135" s="47">
        <v>-42000</v>
      </c>
      <c r="H135" s="47">
        <v>-1584.849</v>
      </c>
      <c r="I135" s="47">
        <v>-3.91</v>
      </c>
      <c r="J135" s="46"/>
    </row>
    <row r="136" spans="2:10" s="2" customFormat="1" ht="13.5">
      <c r="B136" s="46">
        <v>2211198</v>
      </c>
      <c r="C136" s="46" t="s">
        <v>896</v>
      </c>
      <c r="D136" s="46" t="s">
        <v>890</v>
      </c>
      <c r="E136" s="46"/>
      <c r="F136" s="46" t="s">
        <v>74</v>
      </c>
      <c r="G136" s="47">
        <v>-1026000</v>
      </c>
      <c r="H136" s="47">
        <v>-1172.205</v>
      </c>
      <c r="I136" s="47">
        <v>-2.89</v>
      </c>
      <c r="J136" s="46"/>
    </row>
    <row r="137" spans="2:10" s="2" customFormat="1" ht="13.5">
      <c r="B137" s="46">
        <v>2211120</v>
      </c>
      <c r="C137" s="46" t="s">
        <v>894</v>
      </c>
      <c r="D137" s="46" t="s">
        <v>890</v>
      </c>
      <c r="E137" s="46"/>
      <c r="F137" s="46" t="s">
        <v>41</v>
      </c>
      <c r="G137" s="47">
        <v>-648000</v>
      </c>
      <c r="H137" s="47">
        <v>-1126.872</v>
      </c>
      <c r="I137" s="47">
        <v>-2.78</v>
      </c>
      <c r="J137" s="46"/>
    </row>
    <row r="138" spans="2:10" s="2" customFormat="1" ht="13.5">
      <c r="B138" s="46">
        <v>2211197</v>
      </c>
      <c r="C138" s="46" t="s">
        <v>889</v>
      </c>
      <c r="D138" s="46" t="s">
        <v>890</v>
      </c>
      <c r="E138" s="46"/>
      <c r="F138" s="46" t="s">
        <v>52</v>
      </c>
      <c r="G138" s="47">
        <v>-42000</v>
      </c>
      <c r="H138" s="47">
        <v>-1058.631</v>
      </c>
      <c r="I138" s="47">
        <v>-2.61</v>
      </c>
      <c r="J138" s="46"/>
    </row>
    <row r="139" spans="2:10" s="2" customFormat="1" ht="13.5">
      <c r="B139" s="46">
        <v>2211183</v>
      </c>
      <c r="C139" s="46" t="s">
        <v>905</v>
      </c>
      <c r="D139" s="46" t="s">
        <v>890</v>
      </c>
      <c r="E139" s="46"/>
      <c r="F139" s="46" t="s">
        <v>727</v>
      </c>
      <c r="G139" s="47">
        <v>-623100</v>
      </c>
      <c r="H139" s="47">
        <v>-895.3947</v>
      </c>
      <c r="I139" s="47">
        <v>-2.21</v>
      </c>
      <c r="J139" s="46"/>
    </row>
    <row r="140" spans="2:10" s="2" customFormat="1" ht="13.5">
      <c r="B140" s="46">
        <v>2211204</v>
      </c>
      <c r="C140" s="46" t="s">
        <v>899</v>
      </c>
      <c r="D140" s="46" t="s">
        <v>890</v>
      </c>
      <c r="E140" s="46"/>
      <c r="F140" s="46" t="s">
        <v>63</v>
      </c>
      <c r="G140" s="47">
        <v>-106400</v>
      </c>
      <c r="H140" s="47">
        <v>-874.9804</v>
      </c>
      <c r="I140" s="47">
        <v>-2.16</v>
      </c>
      <c r="J140" s="46"/>
    </row>
    <row r="141" spans="2:10" s="2" customFormat="1" ht="13.5">
      <c r="B141" s="46">
        <v>2211149</v>
      </c>
      <c r="C141" s="46" t="s">
        <v>912</v>
      </c>
      <c r="D141" s="46" t="s">
        <v>890</v>
      </c>
      <c r="E141" s="46"/>
      <c r="F141" s="46" t="s">
        <v>41</v>
      </c>
      <c r="G141" s="47">
        <v>-116875</v>
      </c>
      <c r="H141" s="47">
        <v>-823.03375</v>
      </c>
      <c r="I141" s="47">
        <v>-2.03</v>
      </c>
      <c r="J141" s="46"/>
    </row>
    <row r="142" spans="2:10" s="2" customFormat="1" ht="13.5">
      <c r="B142" s="46">
        <v>2211172</v>
      </c>
      <c r="C142" s="46" t="s">
        <v>903</v>
      </c>
      <c r="D142" s="46" t="s">
        <v>890</v>
      </c>
      <c r="E142" s="46"/>
      <c r="F142" s="46" t="s">
        <v>105</v>
      </c>
      <c r="G142" s="47">
        <v>-10000</v>
      </c>
      <c r="H142" s="47">
        <v>-735.44</v>
      </c>
      <c r="I142" s="47">
        <v>-1.82</v>
      </c>
      <c r="J142" s="46"/>
    </row>
    <row r="143" spans="2:10" s="2" customFormat="1" ht="13.5">
      <c r="B143" s="46">
        <v>2211161</v>
      </c>
      <c r="C143" s="46" t="s">
        <v>900</v>
      </c>
      <c r="D143" s="46" t="s">
        <v>890</v>
      </c>
      <c r="E143" s="46"/>
      <c r="F143" s="46" t="s">
        <v>74</v>
      </c>
      <c r="G143" s="47">
        <v>-108000</v>
      </c>
      <c r="H143" s="47">
        <v>-725.706</v>
      </c>
      <c r="I143" s="47">
        <v>-1.79</v>
      </c>
      <c r="J143" s="46"/>
    </row>
    <row r="144" spans="2:10" s="2" customFormat="1" ht="13.5">
      <c r="B144" s="46">
        <v>2211128</v>
      </c>
      <c r="C144" s="46" t="s">
        <v>922</v>
      </c>
      <c r="D144" s="46" t="s">
        <v>890</v>
      </c>
      <c r="E144" s="46"/>
      <c r="F144" s="46" t="s">
        <v>63</v>
      </c>
      <c r="G144" s="47">
        <v>-14400</v>
      </c>
      <c r="H144" s="47">
        <v>-693.036</v>
      </c>
      <c r="I144" s="47">
        <v>-1.71</v>
      </c>
      <c r="J144" s="46"/>
    </row>
    <row r="145" spans="2:10" s="2" customFormat="1" ht="13.5">
      <c r="B145" s="46">
        <v>2211145</v>
      </c>
      <c r="C145" s="46" t="s">
        <v>893</v>
      </c>
      <c r="D145" s="46" t="s">
        <v>890</v>
      </c>
      <c r="E145" s="46"/>
      <c r="F145" s="46" t="s">
        <v>97</v>
      </c>
      <c r="G145" s="47">
        <v>-137600</v>
      </c>
      <c r="H145" s="47">
        <v>-672.3136</v>
      </c>
      <c r="I145" s="47">
        <v>-1.66</v>
      </c>
      <c r="J145" s="46"/>
    </row>
    <row r="146" spans="2:10" s="2" customFormat="1" ht="13.5">
      <c r="B146" s="46">
        <v>2211208</v>
      </c>
      <c r="C146" s="46" t="s">
        <v>923</v>
      </c>
      <c r="D146" s="46" t="s">
        <v>890</v>
      </c>
      <c r="E146" s="46"/>
      <c r="F146" s="46" t="s">
        <v>105</v>
      </c>
      <c r="G146" s="47">
        <v>-182400</v>
      </c>
      <c r="H146" s="47">
        <v>-609.4896</v>
      </c>
      <c r="I146" s="47">
        <v>-1.51</v>
      </c>
      <c r="J146" s="46"/>
    </row>
    <row r="147" spans="2:10" s="2" customFormat="1" ht="13.5">
      <c r="B147" s="46">
        <v>2211095</v>
      </c>
      <c r="C147" s="46" t="s">
        <v>904</v>
      </c>
      <c r="D147" s="46" t="s">
        <v>890</v>
      </c>
      <c r="E147" s="46"/>
      <c r="F147" s="46" t="s">
        <v>70</v>
      </c>
      <c r="G147" s="47">
        <v>-80000</v>
      </c>
      <c r="H147" s="47">
        <v>-591.96</v>
      </c>
      <c r="I147" s="47">
        <v>-1.46</v>
      </c>
      <c r="J147" s="46"/>
    </row>
    <row r="148" spans="2:10" s="2" customFormat="1" ht="13.5">
      <c r="B148" s="46">
        <v>2211132</v>
      </c>
      <c r="C148" s="46" t="s">
        <v>909</v>
      </c>
      <c r="D148" s="46" t="s">
        <v>890</v>
      </c>
      <c r="E148" s="46"/>
      <c r="F148" s="46" t="s">
        <v>105</v>
      </c>
      <c r="G148" s="47">
        <v>-34100</v>
      </c>
      <c r="H148" s="47">
        <v>-507.49325</v>
      </c>
      <c r="I148" s="47">
        <v>-1.25</v>
      </c>
      <c r="J148" s="46"/>
    </row>
    <row r="149" spans="2:10" s="2" customFormat="1" ht="13.5">
      <c r="B149" s="46">
        <v>2211191</v>
      </c>
      <c r="C149" s="46" t="s">
        <v>907</v>
      </c>
      <c r="D149" s="46" t="s">
        <v>890</v>
      </c>
      <c r="E149" s="46"/>
      <c r="F149" s="46" t="s">
        <v>41</v>
      </c>
      <c r="G149" s="47">
        <v>-1168000</v>
      </c>
      <c r="H149" s="47">
        <v>-470.12</v>
      </c>
      <c r="I149" s="47">
        <v>-1.16</v>
      </c>
      <c r="J149" s="46"/>
    </row>
    <row r="150" spans="2:10" s="2" customFormat="1" ht="13.5">
      <c r="B150" s="46">
        <v>2211210</v>
      </c>
      <c r="C150" s="46" t="s">
        <v>902</v>
      </c>
      <c r="D150" s="46" t="s">
        <v>890</v>
      </c>
      <c r="E150" s="46"/>
      <c r="F150" s="46" t="s">
        <v>74</v>
      </c>
      <c r="G150" s="47">
        <v>-30600</v>
      </c>
      <c r="H150" s="47">
        <v>-395.658</v>
      </c>
      <c r="I150" s="47">
        <v>-0.98</v>
      </c>
      <c r="J150" s="46"/>
    </row>
    <row r="151" spans="2:10" s="2" customFormat="1" ht="13.5">
      <c r="B151" s="46">
        <v>2211220</v>
      </c>
      <c r="C151" s="46" t="s">
        <v>924</v>
      </c>
      <c r="D151" s="46" t="s">
        <v>890</v>
      </c>
      <c r="E151" s="46"/>
      <c r="F151" s="46" t="s">
        <v>97</v>
      </c>
      <c r="G151" s="47">
        <v>-130200</v>
      </c>
      <c r="H151" s="47">
        <v>-375.4968</v>
      </c>
      <c r="I151" s="47">
        <v>-0.93</v>
      </c>
      <c r="J151" s="46"/>
    </row>
    <row r="152" spans="2:10" s="2" customFormat="1" ht="13.5">
      <c r="B152" s="46">
        <v>2211100</v>
      </c>
      <c r="C152" s="46" t="s">
        <v>925</v>
      </c>
      <c r="D152" s="46" t="s">
        <v>890</v>
      </c>
      <c r="E152" s="46"/>
      <c r="F152" s="46" t="s">
        <v>105</v>
      </c>
      <c r="G152" s="47">
        <v>-211500</v>
      </c>
      <c r="H152" s="47">
        <v>-284.57325</v>
      </c>
      <c r="I152" s="47">
        <v>-0.7</v>
      </c>
      <c r="J152" s="46"/>
    </row>
    <row r="153" spans="2:10" s="2" customFormat="1" ht="13.5">
      <c r="B153" s="46">
        <v>2211142</v>
      </c>
      <c r="C153" s="46" t="s">
        <v>892</v>
      </c>
      <c r="D153" s="46" t="s">
        <v>890</v>
      </c>
      <c r="E153" s="46"/>
      <c r="F153" s="46" t="s">
        <v>82</v>
      </c>
      <c r="G153" s="47">
        <v>-5100</v>
      </c>
      <c r="H153" s="47">
        <v>-140.84925</v>
      </c>
      <c r="I153" s="47">
        <v>-0.35</v>
      </c>
      <c r="J153" s="46"/>
    </row>
    <row r="154" spans="2:10" s="1" customFormat="1" ht="13.5">
      <c r="B154" s="48"/>
      <c r="C154" s="48" t="s">
        <v>920</v>
      </c>
      <c r="D154" s="48"/>
      <c r="E154" s="48"/>
      <c r="F154" s="48"/>
      <c r="G154" s="49"/>
      <c r="H154" s="49">
        <f>SUM(H133:H153)</f>
        <v>-15570.085350000001</v>
      </c>
      <c r="I154" s="49">
        <f>SUM(I133:I153)</f>
        <v>-38.43</v>
      </c>
      <c r="J154" s="48"/>
    </row>
    <row r="155" ht="14.25" thickBot="1"/>
    <row r="156" spans="3:11" ht="13.5">
      <c r="C156" s="86"/>
      <c r="D156" s="87"/>
      <c r="E156" s="88"/>
      <c r="F156" s="89"/>
      <c r="G156" s="90"/>
      <c r="H156" s="91"/>
      <c r="I156" s="91"/>
      <c r="J156" s="92"/>
      <c r="K156" s="93"/>
    </row>
    <row r="157" spans="3:11" ht="13.5">
      <c r="C157" s="52" t="s">
        <v>934</v>
      </c>
      <c r="G157" s="245"/>
      <c r="H157" s="246"/>
      <c r="I157" s="246"/>
      <c r="J157" s="3"/>
      <c r="K157" s="96"/>
    </row>
    <row r="158" spans="3:11" ht="13.5">
      <c r="C158" s="303" t="s">
        <v>985</v>
      </c>
      <c r="D158" s="304"/>
      <c r="E158" s="304"/>
      <c r="F158" s="304"/>
      <c r="G158" s="304"/>
      <c r="H158" s="304"/>
      <c r="I158" s="304"/>
      <c r="J158" s="304"/>
      <c r="K158" s="96"/>
    </row>
    <row r="159" spans="3:11" ht="27">
      <c r="C159" s="279" t="s">
        <v>944</v>
      </c>
      <c r="D159" s="280"/>
      <c r="E159" s="280"/>
      <c r="F159" s="280"/>
      <c r="G159" s="280"/>
      <c r="H159" s="280"/>
      <c r="I159" s="280"/>
      <c r="J159" s="280"/>
      <c r="K159" s="96"/>
    </row>
    <row r="160" spans="3:11" ht="13.5">
      <c r="C160" s="102" t="s">
        <v>1007</v>
      </c>
      <c r="D160" s="159"/>
      <c r="E160" s="159"/>
      <c r="F160" s="105"/>
      <c r="G160" s="103"/>
      <c r="H160" s="103"/>
      <c r="I160" s="103"/>
      <c r="J160" s="103"/>
      <c r="K160" s="96"/>
    </row>
    <row r="161" spans="3:11" ht="14.25" thickBot="1">
      <c r="C161" s="107" t="s">
        <v>946</v>
      </c>
      <c r="D161" s="103"/>
      <c r="E161" s="108"/>
      <c r="F161" s="108"/>
      <c r="G161" s="103"/>
      <c r="H161" s="103"/>
      <c r="I161" s="103"/>
      <c r="J161" s="103"/>
      <c r="K161" s="96"/>
    </row>
    <row r="162" spans="3:11" ht="40.5">
      <c r="C162" s="305" t="s">
        <v>947</v>
      </c>
      <c r="D162" s="305" t="s">
        <v>948</v>
      </c>
      <c r="E162" s="109" t="s">
        <v>949</v>
      </c>
      <c r="F162" s="109" t="s">
        <v>949</v>
      </c>
      <c r="G162" s="109" t="s">
        <v>950</v>
      </c>
      <c r="H162" s="103"/>
      <c r="I162" s="103"/>
      <c r="J162" s="103"/>
      <c r="K162" s="96"/>
    </row>
    <row r="163" spans="3:11" ht="14.25" thickBot="1">
      <c r="C163" s="306"/>
      <c r="D163" s="306"/>
      <c r="E163" s="110" t="s">
        <v>951</v>
      </c>
      <c r="F163" s="110" t="s">
        <v>952</v>
      </c>
      <c r="G163" s="110" t="s">
        <v>951</v>
      </c>
      <c r="H163" s="103"/>
      <c r="I163" s="103"/>
      <c r="J163" s="103"/>
      <c r="K163" s="96"/>
    </row>
    <row r="164" spans="3:11" ht="14.25" thickBot="1">
      <c r="C164" s="111" t="s">
        <v>2</v>
      </c>
      <c r="D164" s="111" t="s">
        <v>2</v>
      </c>
      <c r="E164" s="111" t="s">
        <v>2</v>
      </c>
      <c r="F164" s="111" t="s">
        <v>2</v>
      </c>
      <c r="G164" s="111" t="s">
        <v>2</v>
      </c>
      <c r="H164" s="103"/>
      <c r="I164" s="103"/>
      <c r="J164" s="103"/>
      <c r="K164" s="96"/>
    </row>
    <row r="165" spans="3:11" ht="13.5">
      <c r="C165" s="107"/>
      <c r="D165" s="103"/>
      <c r="E165" s="108"/>
      <c r="F165" s="108"/>
      <c r="G165" s="103"/>
      <c r="H165" s="103"/>
      <c r="I165" s="103"/>
      <c r="J165" s="103"/>
      <c r="K165" s="96"/>
    </row>
    <row r="166" spans="3:11" ht="13.5">
      <c r="C166" s="107" t="s">
        <v>988</v>
      </c>
      <c r="D166" s="103"/>
      <c r="E166" s="108"/>
      <c r="F166" s="108"/>
      <c r="G166" s="103"/>
      <c r="H166" s="103"/>
      <c r="I166" s="103"/>
      <c r="J166" s="103"/>
      <c r="K166" s="96"/>
    </row>
    <row r="167" spans="3:11" ht="13.5">
      <c r="C167" s="112" t="s">
        <v>954</v>
      </c>
      <c r="D167" s="11"/>
      <c r="E167" s="104">
        <v>11.67</v>
      </c>
      <c r="F167" s="161"/>
      <c r="G167" s="103"/>
      <c r="H167" s="103"/>
      <c r="I167" s="103"/>
      <c r="J167" s="103"/>
      <c r="K167" s="96"/>
    </row>
    <row r="168" spans="3:11" ht="13.5">
      <c r="C168" s="112" t="s">
        <v>1044</v>
      </c>
      <c r="D168" s="11"/>
      <c r="E168" s="104">
        <v>11.67</v>
      </c>
      <c r="F168" s="161"/>
      <c r="G168" s="103"/>
      <c r="H168" s="103"/>
      <c r="I168" s="103"/>
      <c r="J168" s="103"/>
      <c r="K168" s="96"/>
    </row>
    <row r="169" spans="3:11" ht="13.5">
      <c r="C169" s="112" t="s">
        <v>956</v>
      </c>
      <c r="D169" s="11"/>
      <c r="E169" s="104">
        <v>11.89</v>
      </c>
      <c r="F169" s="161"/>
      <c r="G169" s="103"/>
      <c r="H169" s="103"/>
      <c r="I169" s="103"/>
      <c r="J169" s="103"/>
      <c r="K169" s="96"/>
    </row>
    <row r="170" spans="3:11" ht="13.5">
      <c r="C170" s="112" t="s">
        <v>1045</v>
      </c>
      <c r="D170" s="11"/>
      <c r="E170" s="104">
        <v>11.89</v>
      </c>
      <c r="F170" s="161"/>
      <c r="G170" s="103"/>
      <c r="H170" s="103"/>
      <c r="I170" s="103"/>
      <c r="J170" s="103"/>
      <c r="K170" s="96"/>
    </row>
    <row r="171" spans="3:11" ht="13.5">
      <c r="C171" s="107" t="s">
        <v>958</v>
      </c>
      <c r="D171" s="103"/>
      <c r="E171" s="161"/>
      <c r="F171" s="161"/>
      <c r="G171" s="103"/>
      <c r="H171" s="103"/>
      <c r="I171" s="103"/>
      <c r="J171" s="103"/>
      <c r="K171" s="96"/>
    </row>
    <row r="172" spans="3:11" ht="13.5">
      <c r="C172" s="112" t="s">
        <v>954</v>
      </c>
      <c r="D172" s="11"/>
      <c r="E172" s="104">
        <v>12.26</v>
      </c>
      <c r="F172" s="105"/>
      <c r="G172" s="119"/>
      <c r="H172" s="103"/>
      <c r="I172" s="103"/>
      <c r="J172" s="103"/>
      <c r="K172" s="96"/>
    </row>
    <row r="173" spans="3:11" ht="13.5">
      <c r="C173" s="112" t="s">
        <v>1044</v>
      </c>
      <c r="D173" s="11"/>
      <c r="E173" s="104">
        <v>12.26</v>
      </c>
      <c r="F173" s="105"/>
      <c r="G173" s="119"/>
      <c r="H173" s="103"/>
      <c r="I173" s="103"/>
      <c r="J173" s="103"/>
      <c r="K173" s="96"/>
    </row>
    <row r="174" spans="3:11" ht="13.5">
      <c r="C174" s="112" t="s">
        <v>956</v>
      </c>
      <c r="D174" s="11"/>
      <c r="E174" s="104">
        <v>12.55</v>
      </c>
      <c r="F174" s="105"/>
      <c r="G174" s="119"/>
      <c r="H174" s="103"/>
      <c r="I174" s="103"/>
      <c r="J174" s="103"/>
      <c r="K174" s="96"/>
    </row>
    <row r="175" spans="3:11" ht="13.5">
      <c r="C175" s="112" t="s">
        <v>1045</v>
      </c>
      <c r="D175" s="11"/>
      <c r="E175" s="104">
        <v>12.55</v>
      </c>
      <c r="F175" s="105"/>
      <c r="G175" s="119"/>
      <c r="H175" s="103"/>
      <c r="I175" s="103"/>
      <c r="J175" s="103"/>
      <c r="K175" s="96"/>
    </row>
    <row r="176" spans="3:11" ht="13.5">
      <c r="C176" s="107" t="s">
        <v>959</v>
      </c>
      <c r="D176" s="103"/>
      <c r="E176" s="108">
        <v>-15570.08535</v>
      </c>
      <c r="F176" s="108"/>
      <c r="G176" s="103"/>
      <c r="H176" s="103"/>
      <c r="I176" s="212"/>
      <c r="J176" s="103"/>
      <c r="K176" s="96"/>
    </row>
    <row r="177" spans="3:11" ht="13.5">
      <c r="C177" s="107" t="s">
        <v>961</v>
      </c>
      <c r="D177" s="103"/>
      <c r="E177" s="108" t="s">
        <v>960</v>
      </c>
      <c r="F177" s="108"/>
      <c r="G177" s="103"/>
      <c r="H177" s="103"/>
      <c r="I177" s="103"/>
      <c r="J177" s="103"/>
      <c r="K177" s="96"/>
    </row>
    <row r="178" spans="3:11" ht="13.5">
      <c r="C178" s="107" t="s">
        <v>962</v>
      </c>
      <c r="D178" s="103"/>
      <c r="E178" s="115">
        <v>7.57</v>
      </c>
      <c r="F178" s="115"/>
      <c r="G178" s="103"/>
      <c r="H178" s="103"/>
      <c r="I178" s="103"/>
      <c r="J178" s="103"/>
      <c r="K178" s="96"/>
    </row>
    <row r="179" spans="3:11" ht="13.5">
      <c r="C179" s="107" t="s">
        <v>963</v>
      </c>
      <c r="D179" s="115"/>
      <c r="E179" s="120"/>
      <c r="F179" s="105"/>
      <c r="G179" s="119"/>
      <c r="H179" s="103"/>
      <c r="I179" s="103"/>
      <c r="J179" s="103"/>
      <c r="K179" s="96"/>
    </row>
    <row r="180" spans="3:11" ht="27">
      <c r="C180" s="121" t="s">
        <v>888</v>
      </c>
      <c r="D180" s="122" t="s">
        <v>964</v>
      </c>
      <c r="E180" s="122" t="s">
        <v>965</v>
      </c>
      <c r="F180" s="105"/>
      <c r="G180" s="119"/>
      <c r="H180" s="103"/>
      <c r="I180" s="103"/>
      <c r="J180" s="103"/>
      <c r="K180" s="96"/>
    </row>
    <row r="181" spans="3:11" ht="13.5">
      <c r="C181" s="125" t="s">
        <v>1044</v>
      </c>
      <c r="D181" s="124" t="s">
        <v>1002</v>
      </c>
      <c r="E181" s="124" t="s">
        <v>1002</v>
      </c>
      <c r="F181" s="105"/>
      <c r="G181" s="119"/>
      <c r="H181" s="103"/>
      <c r="I181" s="103"/>
      <c r="J181" s="103"/>
      <c r="K181" s="96"/>
    </row>
    <row r="182" spans="3:11" ht="13.5">
      <c r="C182" s="125" t="s">
        <v>1045</v>
      </c>
      <c r="D182" s="124" t="s">
        <v>1002</v>
      </c>
      <c r="E182" s="124" t="s">
        <v>1002</v>
      </c>
      <c r="F182" s="105"/>
      <c r="G182" s="119"/>
      <c r="H182" s="103"/>
      <c r="I182" s="103"/>
      <c r="J182" s="103"/>
      <c r="K182" s="96"/>
    </row>
    <row r="183" spans="3:11" ht="13.5">
      <c r="C183" s="307" t="s">
        <v>966</v>
      </c>
      <c r="D183" s="308"/>
      <c r="E183" s="308"/>
      <c r="F183" s="308"/>
      <c r="G183" s="119"/>
      <c r="H183" s="103"/>
      <c r="I183" s="103"/>
      <c r="J183" s="103"/>
      <c r="K183" s="96"/>
    </row>
    <row r="184" spans="3:11" ht="13.5">
      <c r="C184" s="307"/>
      <c r="D184" s="308"/>
      <c r="E184" s="308"/>
      <c r="F184" s="308"/>
      <c r="G184" s="119"/>
      <c r="H184" s="103"/>
      <c r="I184" s="103"/>
      <c r="J184" s="103"/>
      <c r="K184" s="96"/>
    </row>
    <row r="185" spans="3:11" ht="15.75">
      <c r="C185" s="107" t="s">
        <v>967</v>
      </c>
      <c r="D185" s="128"/>
      <c r="E185" s="108" t="s">
        <v>960</v>
      </c>
      <c r="F185" s="187"/>
      <c r="G185" s="187"/>
      <c r="H185" s="213"/>
      <c r="I185" s="214"/>
      <c r="J185" s="213"/>
      <c r="K185" s="96"/>
    </row>
    <row r="186" spans="3:11" ht="15.75">
      <c r="C186" s="107" t="s">
        <v>968</v>
      </c>
      <c r="D186" s="128"/>
      <c r="E186" s="108" t="s">
        <v>960</v>
      </c>
      <c r="F186" s="187"/>
      <c r="G186" s="187"/>
      <c r="H186" s="213"/>
      <c r="I186" s="214"/>
      <c r="J186" s="213"/>
      <c r="K186" s="96"/>
    </row>
    <row r="187" spans="3:11" ht="13.5">
      <c r="C187" s="150" t="s">
        <v>969</v>
      </c>
      <c r="D187" s="151"/>
      <c r="E187" s="130">
        <v>0</v>
      </c>
      <c r="F187" s="108"/>
      <c r="G187" s="103"/>
      <c r="H187" s="103"/>
      <c r="I187" s="103"/>
      <c r="J187" s="103"/>
      <c r="K187" s="96"/>
    </row>
    <row r="188" spans="3:11" ht="13.5">
      <c r="C188" s="150" t="s">
        <v>970</v>
      </c>
      <c r="D188" s="151"/>
      <c r="E188" s="108" t="s">
        <v>960</v>
      </c>
      <c r="F188" s="108"/>
      <c r="G188" s="103"/>
      <c r="H188" s="103"/>
      <c r="I188" s="103"/>
      <c r="J188" s="103"/>
      <c r="K188" s="96"/>
    </row>
    <row r="189" spans="3:11" ht="13.5">
      <c r="C189" s="150" t="s">
        <v>971</v>
      </c>
      <c r="D189" s="151"/>
      <c r="E189" s="108"/>
      <c r="F189" s="108"/>
      <c r="G189" s="103"/>
      <c r="H189" s="103"/>
      <c r="I189" s="103"/>
      <c r="J189" s="103"/>
      <c r="K189" s="96"/>
    </row>
    <row r="190" spans="3:11" ht="13.5">
      <c r="C190" s="324" t="s">
        <v>975</v>
      </c>
      <c r="D190" s="325"/>
      <c r="E190" s="325"/>
      <c r="F190" s="325"/>
      <c r="G190" s="325"/>
      <c r="H190" s="103"/>
      <c r="I190" s="103"/>
      <c r="J190" s="103"/>
      <c r="K190" s="96"/>
    </row>
    <row r="191" spans="3:11" ht="13.5">
      <c r="C191" s="185"/>
      <c r="D191" s="186"/>
      <c r="E191" s="186"/>
      <c r="F191" s="186"/>
      <c r="G191" s="186"/>
      <c r="H191" s="103"/>
      <c r="I191" s="103"/>
      <c r="J191" s="103"/>
      <c r="K191" s="96"/>
    </row>
    <row r="192" spans="3:11" ht="13.5">
      <c r="C192" s="215" t="s">
        <v>1036</v>
      </c>
      <c r="D192" s="147"/>
      <c r="E192" s="147"/>
      <c r="F192" s="147"/>
      <c r="G192" s="147"/>
      <c r="H192" s="147"/>
      <c r="I192" s="147"/>
      <c r="J192" s="147"/>
      <c r="K192" s="96"/>
    </row>
    <row r="193" spans="3:11" ht="54">
      <c r="C193" s="216" t="s">
        <v>888</v>
      </c>
      <c r="D193" s="217" t="s">
        <v>1010</v>
      </c>
      <c r="E193" s="218" t="s">
        <v>1011</v>
      </c>
      <c r="F193" s="218" t="s">
        <v>1012</v>
      </c>
      <c r="G193" s="218" t="s">
        <v>1013</v>
      </c>
      <c r="H193" s="218" t="s">
        <v>1014</v>
      </c>
      <c r="I193" s="218" t="s">
        <v>1015</v>
      </c>
      <c r="J193" s="218" t="s">
        <v>1016</v>
      </c>
      <c r="K193" s="96"/>
    </row>
    <row r="194" spans="3:11" ht="13.5">
      <c r="C194" s="219" t="s">
        <v>803</v>
      </c>
      <c r="D194" s="220" t="s">
        <v>1030</v>
      </c>
      <c r="E194" s="221">
        <v>44497</v>
      </c>
      <c r="F194" s="222" t="s">
        <v>890</v>
      </c>
      <c r="G194" s="223">
        <v>757.4961</v>
      </c>
      <c r="H194" s="223">
        <v>739.95</v>
      </c>
      <c r="I194" s="223">
        <v>169.40832</v>
      </c>
      <c r="J194" s="224">
        <v>1.461955</v>
      </c>
      <c r="K194" s="96"/>
    </row>
    <row r="195" spans="3:11" ht="13.5">
      <c r="C195" s="219" t="s">
        <v>803</v>
      </c>
      <c r="D195" s="220" t="s">
        <v>103</v>
      </c>
      <c r="E195" s="221">
        <v>44497</v>
      </c>
      <c r="F195" s="222" t="s">
        <v>890</v>
      </c>
      <c r="G195" s="223">
        <v>131.75</v>
      </c>
      <c r="H195" s="223">
        <v>134.55</v>
      </c>
      <c r="I195" s="223">
        <v>91.759275</v>
      </c>
      <c r="J195" s="224">
        <v>0.702807</v>
      </c>
      <c r="K195" s="96"/>
    </row>
    <row r="196" spans="3:11" ht="13.5">
      <c r="C196" s="219" t="s">
        <v>803</v>
      </c>
      <c r="D196" s="220" t="s">
        <v>702</v>
      </c>
      <c r="E196" s="221">
        <v>44497</v>
      </c>
      <c r="F196" s="222" t="s">
        <v>890</v>
      </c>
      <c r="G196" s="223">
        <v>162.256292</v>
      </c>
      <c r="H196" s="223">
        <v>173.9</v>
      </c>
      <c r="I196" s="223">
        <v>392.29596</v>
      </c>
      <c r="J196" s="224">
        <v>2.78302</v>
      </c>
      <c r="K196" s="96"/>
    </row>
    <row r="197" spans="3:11" ht="13.5">
      <c r="C197" s="219" t="s">
        <v>803</v>
      </c>
      <c r="D197" s="220" t="s">
        <v>316</v>
      </c>
      <c r="E197" s="221">
        <v>44497</v>
      </c>
      <c r="F197" s="222" t="s">
        <v>890</v>
      </c>
      <c r="G197" s="223">
        <v>5123.891642</v>
      </c>
      <c r="H197" s="223">
        <v>4812.75</v>
      </c>
      <c r="I197" s="223">
        <v>134.1441</v>
      </c>
      <c r="J197" s="224">
        <v>1.711581</v>
      </c>
      <c r="K197" s="96"/>
    </row>
    <row r="198" spans="3:11" ht="13.5">
      <c r="C198" s="219" t="s">
        <v>803</v>
      </c>
      <c r="D198" s="220" t="s">
        <v>732</v>
      </c>
      <c r="E198" s="221">
        <v>44497</v>
      </c>
      <c r="F198" s="222" t="s">
        <v>890</v>
      </c>
      <c r="G198" s="223">
        <v>1507.030613</v>
      </c>
      <c r="H198" s="223">
        <v>1488.25</v>
      </c>
      <c r="I198" s="223">
        <v>138.8202506</v>
      </c>
      <c r="J198" s="224">
        <v>1.253349</v>
      </c>
      <c r="K198" s="96"/>
    </row>
    <row r="199" spans="3:11" ht="13.5">
      <c r="C199" s="219" t="s">
        <v>803</v>
      </c>
      <c r="D199" s="220" t="s">
        <v>1019</v>
      </c>
      <c r="E199" s="221">
        <v>44497</v>
      </c>
      <c r="F199" s="222" t="s">
        <v>890</v>
      </c>
      <c r="G199" s="223">
        <v>2865.7382</v>
      </c>
      <c r="H199" s="223">
        <v>2761.75</v>
      </c>
      <c r="I199" s="223">
        <v>36.4094746</v>
      </c>
      <c r="J199" s="224">
        <v>0.347853</v>
      </c>
      <c r="K199" s="96"/>
    </row>
    <row r="200" spans="3:11" ht="13.5">
      <c r="C200" s="219" t="s">
        <v>803</v>
      </c>
      <c r="D200" s="220" t="s">
        <v>95</v>
      </c>
      <c r="E200" s="221">
        <v>44497</v>
      </c>
      <c r="F200" s="222" t="s">
        <v>890</v>
      </c>
      <c r="G200" s="223">
        <v>485.167109</v>
      </c>
      <c r="H200" s="223">
        <v>488.6</v>
      </c>
      <c r="I200" s="223">
        <v>186.064096</v>
      </c>
      <c r="J200" s="224">
        <v>1.660403</v>
      </c>
      <c r="K200" s="96"/>
    </row>
    <row r="201" spans="3:11" ht="13.5">
      <c r="C201" s="219" t="s">
        <v>803</v>
      </c>
      <c r="D201" s="220" t="s">
        <v>39</v>
      </c>
      <c r="E201" s="221">
        <v>44497</v>
      </c>
      <c r="F201" s="222" t="s">
        <v>890</v>
      </c>
      <c r="G201" s="223">
        <v>718.705847</v>
      </c>
      <c r="H201" s="223">
        <v>704.2</v>
      </c>
      <c r="I201" s="223">
        <v>190.5960355</v>
      </c>
      <c r="J201" s="224">
        <v>2.032635</v>
      </c>
      <c r="K201" s="96"/>
    </row>
    <row r="202" spans="3:11" ht="13.5">
      <c r="C202" s="219" t="s">
        <v>803</v>
      </c>
      <c r="D202" s="220" t="s">
        <v>662</v>
      </c>
      <c r="E202" s="221">
        <v>44497</v>
      </c>
      <c r="F202" s="222" t="s">
        <v>890</v>
      </c>
      <c r="G202" s="223">
        <v>661.387499</v>
      </c>
      <c r="H202" s="223">
        <v>671.95</v>
      </c>
      <c r="I202" s="223">
        <v>190.04611200000002</v>
      </c>
      <c r="J202" s="224">
        <v>1.792266</v>
      </c>
      <c r="K202" s="96"/>
    </row>
    <row r="203" spans="3:11" ht="13.5">
      <c r="C203" s="219" t="s">
        <v>803</v>
      </c>
      <c r="D203" s="220" t="s">
        <v>719</v>
      </c>
      <c r="E203" s="221">
        <v>44497</v>
      </c>
      <c r="F203" s="222" t="s">
        <v>890</v>
      </c>
      <c r="G203" s="223">
        <v>7440.045</v>
      </c>
      <c r="H203" s="223">
        <v>7354.4</v>
      </c>
      <c r="I203" s="223">
        <v>193.9394</v>
      </c>
      <c r="J203" s="224">
        <v>1.816306</v>
      </c>
      <c r="K203" s="96"/>
    </row>
    <row r="204" spans="3:11" ht="13.5">
      <c r="C204" s="219" t="s">
        <v>803</v>
      </c>
      <c r="D204" s="220" t="s">
        <v>725</v>
      </c>
      <c r="E204" s="221">
        <v>44497</v>
      </c>
      <c r="F204" s="222" t="s">
        <v>890</v>
      </c>
      <c r="G204" s="223">
        <v>144.664501</v>
      </c>
      <c r="H204" s="223">
        <v>143.7</v>
      </c>
      <c r="I204" s="223">
        <v>305.62120350000004</v>
      </c>
      <c r="J204" s="224">
        <v>2.211344</v>
      </c>
      <c r="K204" s="96"/>
    </row>
    <row r="205" spans="3:11" ht="13.5">
      <c r="C205" s="219" t="s">
        <v>803</v>
      </c>
      <c r="D205" s="220" t="s">
        <v>729</v>
      </c>
      <c r="E205" s="221">
        <v>44497</v>
      </c>
      <c r="F205" s="222" t="s">
        <v>890</v>
      </c>
      <c r="G205" s="223">
        <v>41.1993</v>
      </c>
      <c r="H205" s="223">
        <v>40.25</v>
      </c>
      <c r="I205" s="223">
        <v>218.3576</v>
      </c>
      <c r="J205" s="224">
        <v>1.161049</v>
      </c>
      <c r="K205" s="96"/>
    </row>
    <row r="206" spans="3:11" ht="13.5">
      <c r="C206" s="219" t="s">
        <v>803</v>
      </c>
      <c r="D206" s="220" t="s">
        <v>50</v>
      </c>
      <c r="E206" s="221">
        <v>44497</v>
      </c>
      <c r="F206" s="222" t="s">
        <v>890</v>
      </c>
      <c r="G206" s="223">
        <v>2541.693426</v>
      </c>
      <c r="H206" s="223">
        <v>2520.55</v>
      </c>
      <c r="I206" s="223">
        <v>234.28072079999998</v>
      </c>
      <c r="J206" s="224">
        <v>2.614486</v>
      </c>
      <c r="K206" s="96"/>
    </row>
    <row r="207" spans="3:11" ht="13.5">
      <c r="C207" s="219" t="s">
        <v>803</v>
      </c>
      <c r="D207" s="220" t="s">
        <v>705</v>
      </c>
      <c r="E207" s="221">
        <v>44497</v>
      </c>
      <c r="F207" s="222" t="s">
        <v>890</v>
      </c>
      <c r="G207" s="223">
        <v>112.001393</v>
      </c>
      <c r="H207" s="223">
        <v>114.25</v>
      </c>
      <c r="I207" s="223">
        <v>524.87595</v>
      </c>
      <c r="J207" s="224">
        <v>2.894978</v>
      </c>
      <c r="K207" s="96"/>
    </row>
    <row r="208" spans="3:11" ht="13.5">
      <c r="C208" s="219" t="s">
        <v>803</v>
      </c>
      <c r="D208" s="220" t="s">
        <v>61</v>
      </c>
      <c r="E208" s="221">
        <v>44497</v>
      </c>
      <c r="F208" s="222" t="s">
        <v>890</v>
      </c>
      <c r="G208" s="223">
        <v>793.714475</v>
      </c>
      <c r="H208" s="223">
        <v>822.35</v>
      </c>
      <c r="I208" s="223">
        <v>209.22735400000002</v>
      </c>
      <c r="J208" s="224">
        <v>2.160927</v>
      </c>
      <c r="K208" s="96"/>
    </row>
    <row r="209" spans="3:11" ht="13.5">
      <c r="C209" s="219" t="s">
        <v>803</v>
      </c>
      <c r="D209" s="220" t="s">
        <v>805</v>
      </c>
      <c r="E209" s="221">
        <v>44497</v>
      </c>
      <c r="F209" s="222" t="s">
        <v>890</v>
      </c>
      <c r="G209" s="223">
        <v>332.2016</v>
      </c>
      <c r="H209" s="223">
        <v>334.15</v>
      </c>
      <c r="I209" s="223">
        <v>177.5759744</v>
      </c>
      <c r="J209" s="224">
        <v>1.505248</v>
      </c>
      <c r="K209" s="96"/>
    </row>
    <row r="210" spans="3:11" ht="13.5">
      <c r="C210" s="219" t="s">
        <v>803</v>
      </c>
      <c r="D210" s="220" t="s">
        <v>111</v>
      </c>
      <c r="E210" s="221">
        <v>44497</v>
      </c>
      <c r="F210" s="222" t="s">
        <v>890</v>
      </c>
      <c r="G210" s="223">
        <v>147.6944</v>
      </c>
      <c r="H210" s="223">
        <v>159.65</v>
      </c>
      <c r="I210" s="223">
        <v>530.552371</v>
      </c>
      <c r="J210" s="224">
        <v>4.524424</v>
      </c>
      <c r="K210" s="96"/>
    </row>
    <row r="211" spans="3:11" ht="13.5">
      <c r="C211" s="219" t="s">
        <v>803</v>
      </c>
      <c r="D211" s="220" t="s">
        <v>72</v>
      </c>
      <c r="E211" s="221">
        <v>44497</v>
      </c>
      <c r="F211" s="222" t="s">
        <v>890</v>
      </c>
      <c r="G211" s="223">
        <v>1301.6583</v>
      </c>
      <c r="H211" s="223">
        <v>1293</v>
      </c>
      <c r="I211" s="223">
        <v>125.21367</v>
      </c>
      <c r="J211" s="224">
        <v>0.977151</v>
      </c>
      <c r="K211" s="96"/>
    </row>
    <row r="212" spans="3:11" ht="13.5">
      <c r="C212" s="219" t="s">
        <v>803</v>
      </c>
      <c r="D212" s="220" t="s">
        <v>534</v>
      </c>
      <c r="E212" s="221">
        <v>44497</v>
      </c>
      <c r="F212" s="222" t="s">
        <v>890</v>
      </c>
      <c r="G212" s="223">
        <v>3776.99</v>
      </c>
      <c r="H212" s="223">
        <v>3773.45</v>
      </c>
      <c r="I212" s="223">
        <v>333.08132200000006</v>
      </c>
      <c r="J212" s="224">
        <v>3.914079</v>
      </c>
      <c r="K212" s="96"/>
    </row>
    <row r="213" spans="3:11" ht="13.5">
      <c r="C213" s="219" t="s">
        <v>803</v>
      </c>
      <c r="D213" s="220" t="s">
        <v>808</v>
      </c>
      <c r="E213" s="221">
        <v>44497</v>
      </c>
      <c r="F213" s="222" t="s">
        <v>890</v>
      </c>
      <c r="G213" s="223">
        <v>294</v>
      </c>
      <c r="H213" s="223">
        <v>288.4</v>
      </c>
      <c r="I213" s="223">
        <v>131.363988</v>
      </c>
      <c r="J213" s="224">
        <v>0.927359</v>
      </c>
      <c r="K213" s="96"/>
    </row>
    <row r="214" spans="3:11" ht="13.5">
      <c r="C214" s="226"/>
      <c r="D214" s="227"/>
      <c r="E214" s="228"/>
      <c r="F214" s="229"/>
      <c r="G214" s="213"/>
      <c r="H214" s="213"/>
      <c r="I214" s="213"/>
      <c r="J214" s="147"/>
      <c r="K214" s="96"/>
    </row>
    <row r="215" spans="3:11" ht="13.5">
      <c r="C215" s="215"/>
      <c r="D215" s="147"/>
      <c r="E215" s="147"/>
      <c r="F215" s="147"/>
      <c r="G215" s="147"/>
      <c r="H215" s="147"/>
      <c r="I215" s="147"/>
      <c r="J215" s="147"/>
      <c r="K215" s="96"/>
    </row>
    <row r="216" spans="3:11" ht="14.25" thickBot="1">
      <c r="C216" s="215" t="s">
        <v>1037</v>
      </c>
      <c r="D216" s="147"/>
      <c r="E216" s="147"/>
      <c r="F216" s="147"/>
      <c r="G216" s="147"/>
      <c r="H216" s="147"/>
      <c r="I216" s="147"/>
      <c r="J216" s="147"/>
      <c r="K216" s="96"/>
    </row>
    <row r="217" spans="3:11" ht="45">
      <c r="C217" s="230" t="s">
        <v>976</v>
      </c>
      <c r="D217" s="231" t="s">
        <v>1017</v>
      </c>
      <c r="E217" s="231" t="s">
        <v>978</v>
      </c>
      <c r="F217" s="231" t="s">
        <v>979</v>
      </c>
      <c r="G217" s="231" t="s">
        <v>1018</v>
      </c>
      <c r="H217" s="231" t="s">
        <v>981</v>
      </c>
      <c r="I217" s="231" t="s">
        <v>982</v>
      </c>
      <c r="J217" s="232" t="s">
        <v>983</v>
      </c>
      <c r="K217" s="96"/>
    </row>
    <row r="218" spans="3:11" ht="14.25" thickBot="1">
      <c r="C218" s="233" t="s">
        <v>803</v>
      </c>
      <c r="D218" s="249">
        <v>2985</v>
      </c>
      <c r="E218" s="249">
        <v>17053</v>
      </c>
      <c r="F218" s="249">
        <v>13582</v>
      </c>
      <c r="G218" s="250">
        <v>2567665308.13</v>
      </c>
      <c r="H218" s="249">
        <v>14672175208.660002</v>
      </c>
      <c r="I218" s="249">
        <v>11617680396.490004</v>
      </c>
      <c r="J218" s="251">
        <v>-486829504.039999</v>
      </c>
      <c r="K218" s="96"/>
    </row>
    <row r="219" spans="3:11" ht="13.5">
      <c r="C219" s="226"/>
      <c r="D219" s="238"/>
      <c r="E219" s="238"/>
      <c r="F219" s="238"/>
      <c r="G219" s="299"/>
      <c r="H219" s="238"/>
      <c r="I219" s="238"/>
      <c r="J219" s="238"/>
      <c r="K219" s="96"/>
    </row>
    <row r="220" spans="3:11" ht="13.5">
      <c r="C220" s="215" t="s">
        <v>1029</v>
      </c>
      <c r="D220" s="147"/>
      <c r="E220" s="147"/>
      <c r="F220" s="147"/>
      <c r="G220" s="147"/>
      <c r="H220" s="147"/>
      <c r="I220" s="147"/>
      <c r="J220" s="258"/>
      <c r="K220" s="96"/>
    </row>
    <row r="221" spans="3:11" ht="13.5">
      <c r="C221" s="226"/>
      <c r="D221" s="283"/>
      <c r="E221" s="283"/>
      <c r="F221" s="283"/>
      <c r="G221" s="283"/>
      <c r="H221" s="283"/>
      <c r="I221" s="283"/>
      <c r="J221" s="283"/>
      <c r="K221" s="96"/>
    </row>
    <row r="222" spans="3:11" ht="13.5">
      <c r="C222" s="215" t="s">
        <v>1032</v>
      </c>
      <c r="D222" s="147"/>
      <c r="E222" s="236"/>
      <c r="F222" s="147"/>
      <c r="G222" s="147"/>
      <c r="H222" s="147"/>
      <c r="I222" s="147"/>
      <c r="J222" s="258"/>
      <c r="K222" s="96"/>
    </row>
    <row r="223" spans="3:11" ht="13.5">
      <c r="C223" s="237"/>
      <c r="D223" s="238"/>
      <c r="E223" s="238"/>
      <c r="F223" s="238"/>
      <c r="G223" s="238"/>
      <c r="H223" s="238"/>
      <c r="I223" s="238"/>
      <c r="J223" s="238"/>
      <c r="K223" s="96"/>
    </row>
    <row r="224" spans="3:11" ht="13.5">
      <c r="C224" s="215" t="s">
        <v>1023</v>
      </c>
      <c r="D224" s="147"/>
      <c r="E224" s="236"/>
      <c r="F224" s="147"/>
      <c r="G224" s="239"/>
      <c r="H224" s="239"/>
      <c r="I224" s="239"/>
      <c r="J224" s="239"/>
      <c r="K224" s="96"/>
    </row>
    <row r="225" spans="3:11" ht="13.5">
      <c r="C225" s="226"/>
      <c r="D225" s="147"/>
      <c r="E225" s="147"/>
      <c r="F225" s="147"/>
      <c r="G225" s="147"/>
      <c r="H225" s="147"/>
      <c r="I225" s="147"/>
      <c r="J225" s="147"/>
      <c r="K225" s="96"/>
    </row>
    <row r="226" spans="3:11" ht="13.5">
      <c r="C226" s="215" t="s">
        <v>1026</v>
      </c>
      <c r="D226" s="147"/>
      <c r="E226" s="147"/>
      <c r="F226" s="147"/>
      <c r="G226" s="147"/>
      <c r="H226" s="147"/>
      <c r="I226" s="147"/>
      <c r="J226" s="147"/>
      <c r="K226" s="96"/>
    </row>
    <row r="227" spans="3:11" ht="13.5">
      <c r="C227" s="226"/>
      <c r="D227" s="147"/>
      <c r="E227" s="147"/>
      <c r="F227" s="147"/>
      <c r="G227" s="147"/>
      <c r="H227" s="147"/>
      <c r="I227" s="147"/>
      <c r="J227" s="147"/>
      <c r="K227" s="96"/>
    </row>
    <row r="228" spans="3:11" ht="13.5">
      <c r="C228" s="215" t="s">
        <v>1024</v>
      </c>
      <c r="D228" s="240"/>
      <c r="E228" s="147"/>
      <c r="F228" s="147"/>
      <c r="G228" s="147"/>
      <c r="H228" s="147"/>
      <c r="I228" s="147"/>
      <c r="J228" s="147"/>
      <c r="K228" s="96"/>
    </row>
    <row r="229" spans="3:11" ht="13.5">
      <c r="C229" s="226"/>
      <c r="D229" s="147"/>
      <c r="E229" s="147"/>
      <c r="F229" s="147"/>
      <c r="G229" s="147"/>
      <c r="H229" s="147"/>
      <c r="I229" s="147"/>
      <c r="J229" s="147"/>
      <c r="K229" s="96"/>
    </row>
    <row r="230" spans="3:11" ht="13.5">
      <c r="C230" s="215" t="s">
        <v>1027</v>
      </c>
      <c r="D230" s="241"/>
      <c r="E230" s="147"/>
      <c r="F230" s="147"/>
      <c r="G230" s="147"/>
      <c r="H230" s="147"/>
      <c r="I230" s="147"/>
      <c r="J230" s="147"/>
      <c r="K230" s="96"/>
    </row>
    <row r="231" spans="3:11" ht="13.5">
      <c r="C231" s="215"/>
      <c r="D231" s="241"/>
      <c r="E231" s="147"/>
      <c r="F231" s="147"/>
      <c r="G231" s="147"/>
      <c r="H231" s="147"/>
      <c r="I231" s="147"/>
      <c r="J231" s="147"/>
      <c r="K231" s="96"/>
    </row>
    <row r="232" spans="3:11" ht="13.5">
      <c r="C232" s="215" t="s">
        <v>1025</v>
      </c>
      <c r="D232" s="241"/>
      <c r="E232" s="147"/>
      <c r="F232" s="147"/>
      <c r="G232" s="147"/>
      <c r="H232" s="147"/>
      <c r="I232" s="147"/>
      <c r="J232" s="147"/>
      <c r="K232" s="96"/>
    </row>
    <row r="233" spans="3:11" ht="13.5">
      <c r="C233" s="226"/>
      <c r="D233" s="241"/>
      <c r="E233" s="147"/>
      <c r="F233" s="147"/>
      <c r="G233" s="147"/>
      <c r="H233" s="147"/>
      <c r="I233" s="147"/>
      <c r="J233" s="147"/>
      <c r="K233" s="96"/>
    </row>
    <row r="234" spans="3:11" ht="13.5">
      <c r="C234" s="215" t="s">
        <v>1028</v>
      </c>
      <c r="D234" s="241"/>
      <c r="E234" s="147"/>
      <c r="F234" s="147"/>
      <c r="G234" s="147"/>
      <c r="H234" s="147"/>
      <c r="I234" s="147"/>
      <c r="J234" s="147"/>
      <c r="K234" s="96"/>
    </row>
    <row r="235" spans="3:11" ht="13.5">
      <c r="C235" s="226"/>
      <c r="D235" s="241"/>
      <c r="E235" s="147"/>
      <c r="F235" s="147"/>
      <c r="G235" s="147"/>
      <c r="H235" s="147"/>
      <c r="I235" s="147"/>
      <c r="J235" s="147"/>
      <c r="K235" s="96"/>
    </row>
    <row r="236" spans="3:11" ht="14.25" thickBot="1">
      <c r="C236" s="242" t="s">
        <v>984</v>
      </c>
      <c r="D236" s="243"/>
      <c r="E236" s="244"/>
      <c r="F236" s="244"/>
      <c r="G236" s="244"/>
      <c r="H236" s="244"/>
      <c r="I236" s="244"/>
      <c r="J236" s="244"/>
      <c r="K236" s="137"/>
    </row>
    <row r="237" spans="3:11" ht="13.5">
      <c r="C237" s="138"/>
      <c r="D237" s="139"/>
      <c r="E237" s="139"/>
      <c r="F237" s="139"/>
      <c r="G237" s="90"/>
      <c r="H237" s="99"/>
      <c r="I237" s="99"/>
      <c r="J237" s="99"/>
      <c r="K237" s="93"/>
    </row>
    <row r="238" spans="3:11" ht="16.5">
      <c r="C238" s="140" t="s">
        <v>972</v>
      </c>
      <c r="D238" s="141"/>
      <c r="F238" s="154"/>
      <c r="G238" s="154"/>
      <c r="H238" s="154"/>
      <c r="I238" s="154"/>
      <c r="J238" s="95"/>
      <c r="K238" s="96"/>
    </row>
    <row r="239" spans="3:11" ht="15">
      <c r="C239" s="168"/>
      <c r="E239" s="154"/>
      <c r="F239" s="154"/>
      <c r="G239" s="154"/>
      <c r="H239" s="154"/>
      <c r="I239" s="154"/>
      <c r="J239" s="95"/>
      <c r="K239" s="96"/>
    </row>
    <row r="240" spans="3:11" ht="15">
      <c r="C240" s="168"/>
      <c r="D240" s="154"/>
      <c r="E240" s="154"/>
      <c r="F240" s="154"/>
      <c r="G240" s="154"/>
      <c r="H240" s="154"/>
      <c r="I240" s="154"/>
      <c r="J240" s="95"/>
      <c r="K240" s="96"/>
    </row>
    <row r="241" spans="3:11" ht="15">
      <c r="C241" s="168"/>
      <c r="D241" s="154"/>
      <c r="E241" s="154"/>
      <c r="F241" s="154"/>
      <c r="G241" s="154"/>
      <c r="H241" s="154"/>
      <c r="I241" s="154"/>
      <c r="J241" s="95"/>
      <c r="K241" s="96"/>
    </row>
    <row r="242" spans="3:11" ht="15">
      <c r="C242" s="168"/>
      <c r="D242" s="154"/>
      <c r="E242" s="154"/>
      <c r="F242" s="154"/>
      <c r="G242" s="154"/>
      <c r="H242" s="154"/>
      <c r="I242" s="154"/>
      <c r="J242" s="95"/>
      <c r="K242" s="96"/>
    </row>
    <row r="243" spans="3:11" ht="15">
      <c r="C243" s="168"/>
      <c r="D243" s="154"/>
      <c r="E243" s="154"/>
      <c r="F243" s="154"/>
      <c r="G243" s="154"/>
      <c r="H243" s="154"/>
      <c r="I243" s="154"/>
      <c r="J243" s="95"/>
      <c r="K243" s="96"/>
    </row>
    <row r="244" spans="3:11" ht="15">
      <c r="C244" s="168"/>
      <c r="D244" s="154"/>
      <c r="E244" s="154"/>
      <c r="F244" s="154"/>
      <c r="G244" s="154"/>
      <c r="H244" s="154"/>
      <c r="I244" s="154"/>
      <c r="J244" s="95"/>
      <c r="K244" s="96"/>
    </row>
    <row r="245" spans="3:11" ht="15">
      <c r="C245" s="168"/>
      <c r="D245" s="154"/>
      <c r="E245" s="154"/>
      <c r="F245" s="154"/>
      <c r="G245" s="154"/>
      <c r="H245" s="154"/>
      <c r="I245" s="154"/>
      <c r="J245" s="95"/>
      <c r="K245" s="96"/>
    </row>
    <row r="246" spans="3:11" ht="15">
      <c r="C246" s="168"/>
      <c r="D246" s="154"/>
      <c r="E246" s="154"/>
      <c r="F246" s="154"/>
      <c r="G246" s="154"/>
      <c r="H246" s="154"/>
      <c r="I246" s="154"/>
      <c r="J246" s="95"/>
      <c r="K246" s="96"/>
    </row>
    <row r="247" spans="3:11" ht="15">
      <c r="C247" s="168"/>
      <c r="D247" s="154"/>
      <c r="E247" s="154"/>
      <c r="F247" s="154"/>
      <c r="G247" s="154"/>
      <c r="H247" s="154"/>
      <c r="I247" s="154"/>
      <c r="J247" s="95"/>
      <c r="K247" s="96"/>
    </row>
    <row r="248" spans="3:11" ht="13.5">
      <c r="C248" s="169"/>
      <c r="G248" s="94"/>
      <c r="H248" s="95"/>
      <c r="I248" s="95"/>
      <c r="J248" s="95"/>
      <c r="K248" s="96"/>
    </row>
    <row r="249" spans="3:11" ht="13.5">
      <c r="C249" s="319"/>
      <c r="D249" s="320"/>
      <c r="E249" s="320"/>
      <c r="F249" s="320"/>
      <c r="G249" s="320"/>
      <c r="H249" s="320"/>
      <c r="I249" s="320"/>
      <c r="J249" s="95"/>
      <c r="K249" s="96"/>
    </row>
    <row r="250" spans="3:11" ht="15.75" thickBot="1">
      <c r="C250" s="293" t="s">
        <v>1041</v>
      </c>
      <c r="D250" s="144"/>
      <c r="E250" s="145"/>
      <c r="F250" s="145"/>
      <c r="G250" t="s">
        <v>1079</v>
      </c>
      <c r="H250" s="145"/>
      <c r="I250" s="145"/>
      <c r="J250" s="136"/>
      <c r="K250" s="137"/>
    </row>
    <row r="251" spans="3:11" ht="17.25" thickBot="1">
      <c r="C251" s="309" t="s">
        <v>973</v>
      </c>
      <c r="D251" s="310"/>
      <c r="E251" s="310"/>
      <c r="F251" s="310"/>
      <c r="G251" s="310"/>
      <c r="H251" s="310"/>
      <c r="I251" s="310"/>
      <c r="J251" s="310"/>
      <c r="K251" s="311"/>
    </row>
  </sheetData>
  <sheetProtection/>
  <mergeCells count="7">
    <mergeCell ref="C251:K251"/>
    <mergeCell ref="C158:J158"/>
    <mergeCell ref="C162:C163"/>
    <mergeCell ref="D162:D163"/>
    <mergeCell ref="C183:F184"/>
    <mergeCell ref="C190:G190"/>
    <mergeCell ref="C249:I249"/>
  </mergeCells>
  <hyperlinks>
    <hyperlink ref="J2" location="'Index'!A1" display="'Index'!A1"/>
    <hyperlink ref="C189"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21.xml><?xml version="1.0" encoding="utf-8"?>
<worksheet xmlns="http://schemas.openxmlformats.org/spreadsheetml/2006/main" xmlns:r="http://schemas.openxmlformats.org/officeDocument/2006/relationships">
  <sheetPr codeName="Sheet1"/>
  <dimension ref="A1:BC152"/>
  <sheetViews>
    <sheetView showGridLines="0" zoomScale="90" zoomScaleNormal="90" zoomScalePageLayoutView="0" workbookViewId="0" topLeftCell="A1">
      <pane ySplit="6" topLeftCell="A130" activePane="bottomLeft" state="frozen"/>
      <selection pane="topLeft" activeCell="A1" sqref="A1"/>
      <selection pane="bottomLeft" activeCell="G157" sqref="G15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1.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839</v>
      </c>
      <c r="J2" s="38" t="s">
        <v>885</v>
      </c>
    </row>
    <row r="3" spans="3:4" ht="16.5">
      <c r="C3" s="1" t="s">
        <v>26</v>
      </c>
      <c r="D3" s="26" t="s">
        <v>840</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1:11" ht="13.5">
      <c r="A8" s="15"/>
      <c r="B8" s="33"/>
      <c r="C8" s="59" t="s">
        <v>0</v>
      </c>
      <c r="D8" s="55"/>
      <c r="E8" s="9"/>
      <c r="F8" s="9"/>
      <c r="G8" s="24"/>
      <c r="H8" s="29"/>
      <c r="I8" s="29"/>
      <c r="J8" s="36"/>
      <c r="K8" s="12"/>
    </row>
    <row r="9" spans="3:11" ht="13.5">
      <c r="C9" s="60" t="s">
        <v>1</v>
      </c>
      <c r="D9" s="55"/>
      <c r="E9" s="9"/>
      <c r="F9" s="9"/>
      <c r="G9" s="24"/>
      <c r="H9" s="29"/>
      <c r="I9" s="29"/>
      <c r="J9" s="36"/>
      <c r="K9" s="12"/>
    </row>
    <row r="10" spans="2:11" ht="13.5">
      <c r="B10" s="11" t="s">
        <v>42</v>
      </c>
      <c r="C10" s="58" t="s">
        <v>43</v>
      </c>
      <c r="D10" s="55" t="s">
        <v>44</v>
      </c>
      <c r="E10" s="9"/>
      <c r="F10" s="9" t="s">
        <v>45</v>
      </c>
      <c r="G10" s="24">
        <v>275000</v>
      </c>
      <c r="H10" s="29">
        <v>4606.8</v>
      </c>
      <c r="I10" s="29">
        <v>7.18</v>
      </c>
      <c r="J10" s="36"/>
      <c r="K10" s="12"/>
    </row>
    <row r="11" spans="2:11" ht="13.5">
      <c r="B11" s="11" t="s">
        <v>38</v>
      </c>
      <c r="C11" s="58" t="s">
        <v>39</v>
      </c>
      <c r="D11" s="55" t="s">
        <v>40</v>
      </c>
      <c r="E11" s="9"/>
      <c r="F11" s="9" t="s">
        <v>41</v>
      </c>
      <c r="G11" s="24">
        <v>625000</v>
      </c>
      <c r="H11" s="29">
        <v>4380.31</v>
      </c>
      <c r="I11" s="29">
        <v>6.83</v>
      </c>
      <c r="J11" s="36"/>
      <c r="K11" s="12"/>
    </row>
    <row r="12" spans="2:11" ht="13.5">
      <c r="B12" s="11" t="s">
        <v>46</v>
      </c>
      <c r="C12" s="58" t="s">
        <v>47</v>
      </c>
      <c r="D12" s="55" t="s">
        <v>48</v>
      </c>
      <c r="E12" s="9"/>
      <c r="F12" s="9" t="s">
        <v>41</v>
      </c>
      <c r="G12" s="24">
        <v>245000</v>
      </c>
      <c r="H12" s="29">
        <v>3907.63</v>
      </c>
      <c r="I12" s="29">
        <v>6.09</v>
      </c>
      <c r="J12" s="36"/>
      <c r="K12" s="12"/>
    </row>
    <row r="13" spans="2:11" ht="13.5">
      <c r="B13" s="11" t="s">
        <v>49</v>
      </c>
      <c r="C13" s="58" t="s">
        <v>50</v>
      </c>
      <c r="D13" s="55" t="s">
        <v>51</v>
      </c>
      <c r="E13" s="9"/>
      <c r="F13" s="9" t="s">
        <v>52</v>
      </c>
      <c r="G13" s="24">
        <v>120000</v>
      </c>
      <c r="H13" s="29">
        <v>2245.38</v>
      </c>
      <c r="I13" s="29">
        <v>3.5</v>
      </c>
      <c r="J13" s="36"/>
      <c r="K13" s="12" t="s">
        <v>939</v>
      </c>
    </row>
    <row r="14" spans="2:11" ht="13.5">
      <c r="B14" s="11" t="s">
        <v>60</v>
      </c>
      <c r="C14" s="58" t="s">
        <v>61</v>
      </c>
      <c r="D14" s="55" t="s">
        <v>62</v>
      </c>
      <c r="E14" s="9"/>
      <c r="F14" s="9" t="s">
        <v>63</v>
      </c>
      <c r="G14" s="24">
        <v>270000</v>
      </c>
      <c r="H14" s="29">
        <v>2209.28</v>
      </c>
      <c r="I14" s="29">
        <v>3.44</v>
      </c>
      <c r="J14" s="36"/>
      <c r="K14" s="12"/>
    </row>
    <row r="15" spans="2:11" ht="13.5">
      <c r="B15" s="11" t="s">
        <v>110</v>
      </c>
      <c r="C15" s="58" t="s">
        <v>111</v>
      </c>
      <c r="D15" s="55" t="s">
        <v>112</v>
      </c>
      <c r="E15" s="9"/>
      <c r="F15" s="9" t="s">
        <v>113</v>
      </c>
      <c r="G15" s="24">
        <v>1250000</v>
      </c>
      <c r="H15" s="29">
        <v>1984.38</v>
      </c>
      <c r="I15" s="29">
        <v>3.09</v>
      </c>
      <c r="J15" s="36"/>
      <c r="K15" s="12"/>
    </row>
    <row r="16" spans="2:11" ht="13.5">
      <c r="B16" s="11" t="s">
        <v>64</v>
      </c>
      <c r="C16" s="58" t="s">
        <v>65</v>
      </c>
      <c r="D16" s="55" t="s">
        <v>66</v>
      </c>
      <c r="E16" s="9"/>
      <c r="F16" s="9" t="s">
        <v>41</v>
      </c>
      <c r="G16" s="24">
        <v>250000</v>
      </c>
      <c r="H16" s="29">
        <v>1916.38</v>
      </c>
      <c r="I16" s="29">
        <v>2.99</v>
      </c>
      <c r="J16" s="36"/>
      <c r="K16" s="12"/>
    </row>
    <row r="17" spans="2:11" ht="13.5">
      <c r="B17" s="11" t="s">
        <v>226</v>
      </c>
      <c r="C17" s="58" t="s">
        <v>227</v>
      </c>
      <c r="D17" s="55" t="s">
        <v>228</v>
      </c>
      <c r="E17" s="9"/>
      <c r="F17" s="9" t="s">
        <v>45</v>
      </c>
      <c r="G17" s="24">
        <v>60000</v>
      </c>
      <c r="H17" s="29">
        <v>1862.64</v>
      </c>
      <c r="I17" s="29">
        <v>2.9</v>
      </c>
      <c r="J17" s="36"/>
      <c r="K17" s="12"/>
    </row>
    <row r="18" spans="2:11" ht="13.5">
      <c r="B18" s="11" t="s">
        <v>142</v>
      </c>
      <c r="C18" s="58" t="s">
        <v>143</v>
      </c>
      <c r="D18" s="55" t="s">
        <v>144</v>
      </c>
      <c r="E18" s="9"/>
      <c r="F18" s="9" t="s">
        <v>145</v>
      </c>
      <c r="G18" s="24">
        <v>330000</v>
      </c>
      <c r="H18" s="29">
        <v>1834.31</v>
      </c>
      <c r="I18" s="29">
        <v>2.86</v>
      </c>
      <c r="J18" s="36"/>
      <c r="K18" s="12"/>
    </row>
    <row r="19" spans="2:11" ht="13.5">
      <c r="B19" s="11" t="s">
        <v>53</v>
      </c>
      <c r="C19" s="58" t="s">
        <v>54</v>
      </c>
      <c r="D19" s="55" t="s">
        <v>55</v>
      </c>
      <c r="E19" s="9"/>
      <c r="F19" s="9" t="s">
        <v>45</v>
      </c>
      <c r="G19" s="24">
        <v>45000</v>
      </c>
      <c r="H19" s="29">
        <v>1672.34</v>
      </c>
      <c r="I19" s="29">
        <v>2.61</v>
      </c>
      <c r="J19" s="36"/>
      <c r="K19" s="12"/>
    </row>
    <row r="20" spans="2:11" ht="13.5">
      <c r="B20" s="11" t="s">
        <v>94</v>
      </c>
      <c r="C20" s="58" t="s">
        <v>95</v>
      </c>
      <c r="D20" s="55" t="s">
        <v>96</v>
      </c>
      <c r="E20" s="9"/>
      <c r="F20" s="9" t="s">
        <v>97</v>
      </c>
      <c r="G20" s="24">
        <v>320000</v>
      </c>
      <c r="H20" s="29">
        <v>1561.44</v>
      </c>
      <c r="I20" s="29">
        <v>2.43</v>
      </c>
      <c r="J20" s="36"/>
      <c r="K20" s="12"/>
    </row>
    <row r="21" spans="2:11" ht="13.5">
      <c r="B21" s="11" t="s">
        <v>121</v>
      </c>
      <c r="C21" s="58" t="s">
        <v>122</v>
      </c>
      <c r="D21" s="55" t="s">
        <v>123</v>
      </c>
      <c r="E21" s="9"/>
      <c r="F21" s="9" t="s">
        <v>82</v>
      </c>
      <c r="G21" s="24">
        <v>150000</v>
      </c>
      <c r="H21" s="29">
        <v>1544.4</v>
      </c>
      <c r="I21" s="29">
        <v>2.41</v>
      </c>
      <c r="J21" s="36"/>
      <c r="K21" s="12"/>
    </row>
    <row r="22" spans="2:11" ht="13.5">
      <c r="B22" s="11" t="s">
        <v>87</v>
      </c>
      <c r="C22" s="58" t="s">
        <v>88</v>
      </c>
      <c r="D22" s="55" t="s">
        <v>89</v>
      </c>
      <c r="E22" s="9"/>
      <c r="F22" s="9" t="s">
        <v>45</v>
      </c>
      <c r="G22" s="24">
        <v>120000</v>
      </c>
      <c r="H22" s="29">
        <v>1535.46</v>
      </c>
      <c r="I22" s="29">
        <v>2.39</v>
      </c>
      <c r="J22" s="36"/>
      <c r="K22" s="12"/>
    </row>
    <row r="23" spans="2:11" ht="13.5">
      <c r="B23" s="11" t="s">
        <v>67</v>
      </c>
      <c r="C23" s="58" t="s">
        <v>68</v>
      </c>
      <c r="D23" s="55" t="s">
        <v>69</v>
      </c>
      <c r="E23" s="9"/>
      <c r="F23" s="9" t="s">
        <v>70</v>
      </c>
      <c r="G23" s="24">
        <v>40000</v>
      </c>
      <c r="H23" s="29">
        <v>1519.4</v>
      </c>
      <c r="I23" s="29">
        <v>2.37</v>
      </c>
      <c r="J23" s="36"/>
      <c r="K23" s="12"/>
    </row>
    <row r="24" spans="2:11" ht="13.5">
      <c r="B24" s="11" t="s">
        <v>56</v>
      </c>
      <c r="C24" s="58" t="s">
        <v>57</v>
      </c>
      <c r="D24" s="55" t="s">
        <v>58</v>
      </c>
      <c r="E24" s="9"/>
      <c r="F24" s="9" t="s">
        <v>59</v>
      </c>
      <c r="G24" s="24">
        <v>70000</v>
      </c>
      <c r="H24" s="29">
        <v>1474.03</v>
      </c>
      <c r="I24" s="29">
        <v>2.3</v>
      </c>
      <c r="J24" s="36"/>
      <c r="K24" s="12"/>
    </row>
    <row r="25" spans="2:11" ht="13.5">
      <c r="B25" s="11" t="s">
        <v>106</v>
      </c>
      <c r="C25" s="58" t="s">
        <v>107</v>
      </c>
      <c r="D25" s="55" t="s">
        <v>108</v>
      </c>
      <c r="E25" s="9"/>
      <c r="F25" s="9" t="s">
        <v>109</v>
      </c>
      <c r="G25" s="24">
        <v>225000</v>
      </c>
      <c r="H25" s="29">
        <v>1388.36</v>
      </c>
      <c r="I25" s="29">
        <v>2.16</v>
      </c>
      <c r="J25" s="36"/>
      <c r="K25" s="12"/>
    </row>
    <row r="26" spans="2:11" ht="13.5">
      <c r="B26" s="11" t="s">
        <v>255</v>
      </c>
      <c r="C26" s="58" t="s">
        <v>256</v>
      </c>
      <c r="D26" s="55" t="s">
        <v>257</v>
      </c>
      <c r="E26" s="9"/>
      <c r="F26" s="9" t="s">
        <v>258</v>
      </c>
      <c r="G26" s="24">
        <v>80000</v>
      </c>
      <c r="H26" s="29">
        <v>1362.36</v>
      </c>
      <c r="I26" s="29">
        <v>2.12</v>
      </c>
      <c r="J26" s="36"/>
      <c r="K26" s="12"/>
    </row>
    <row r="27" spans="2:11" ht="13.5">
      <c r="B27" s="11" t="s">
        <v>236</v>
      </c>
      <c r="C27" s="58" t="s">
        <v>237</v>
      </c>
      <c r="D27" s="55" t="s">
        <v>238</v>
      </c>
      <c r="E27" s="9"/>
      <c r="F27" s="9" t="s">
        <v>239</v>
      </c>
      <c r="G27" s="24">
        <v>650000</v>
      </c>
      <c r="H27" s="29">
        <v>1319.18</v>
      </c>
      <c r="I27" s="29">
        <v>2.06</v>
      </c>
      <c r="J27" s="36"/>
      <c r="K27" s="12"/>
    </row>
    <row r="28" spans="2:11" ht="13.5">
      <c r="B28" s="11" t="s">
        <v>98</v>
      </c>
      <c r="C28" s="58" t="s">
        <v>99</v>
      </c>
      <c r="D28" s="55" t="s">
        <v>100</v>
      </c>
      <c r="E28" s="9"/>
      <c r="F28" s="9" t="s">
        <v>101</v>
      </c>
      <c r="G28" s="24">
        <v>500000</v>
      </c>
      <c r="H28" s="29">
        <v>1231.75</v>
      </c>
      <c r="I28" s="29">
        <v>1.92</v>
      </c>
      <c r="J28" s="36"/>
      <c r="K28" s="12"/>
    </row>
    <row r="29" spans="2:11" ht="13.5">
      <c r="B29" s="11" t="s">
        <v>229</v>
      </c>
      <c r="C29" s="58" t="s">
        <v>230</v>
      </c>
      <c r="D29" s="55" t="s">
        <v>231</v>
      </c>
      <c r="E29" s="9"/>
      <c r="F29" s="9" t="s">
        <v>117</v>
      </c>
      <c r="G29" s="24">
        <v>130000</v>
      </c>
      <c r="H29" s="29">
        <v>1208.81</v>
      </c>
      <c r="I29" s="29">
        <v>1.88</v>
      </c>
      <c r="J29" s="36"/>
      <c r="K29" s="12"/>
    </row>
    <row r="30" spans="2:11" ht="13.5">
      <c r="B30" s="11" t="s">
        <v>246</v>
      </c>
      <c r="C30" s="58" t="s">
        <v>247</v>
      </c>
      <c r="D30" s="55" t="s">
        <v>248</v>
      </c>
      <c r="E30" s="9"/>
      <c r="F30" s="9" t="s">
        <v>63</v>
      </c>
      <c r="G30" s="24">
        <v>50000</v>
      </c>
      <c r="H30" s="29">
        <v>1205.68</v>
      </c>
      <c r="I30" s="29">
        <v>1.88</v>
      </c>
      <c r="J30" s="36"/>
      <c r="K30" s="12"/>
    </row>
    <row r="31" spans="2:11" ht="13.5">
      <c r="B31" s="11" t="s">
        <v>79</v>
      </c>
      <c r="C31" s="58" t="s">
        <v>80</v>
      </c>
      <c r="D31" s="55" t="s">
        <v>81</v>
      </c>
      <c r="E31" s="9"/>
      <c r="F31" s="9" t="s">
        <v>82</v>
      </c>
      <c r="G31" s="24">
        <v>169409</v>
      </c>
      <c r="H31" s="29">
        <v>1163.5</v>
      </c>
      <c r="I31" s="29">
        <v>1.81</v>
      </c>
      <c r="J31" s="36"/>
      <c r="K31" s="12"/>
    </row>
    <row r="32" spans="2:11" ht="13.5">
      <c r="B32" s="11" t="s">
        <v>71</v>
      </c>
      <c r="C32" s="58" t="s">
        <v>72</v>
      </c>
      <c r="D32" s="55" t="s">
        <v>73</v>
      </c>
      <c r="E32" s="9"/>
      <c r="F32" s="9" t="s">
        <v>74</v>
      </c>
      <c r="G32" s="24">
        <v>90000</v>
      </c>
      <c r="H32" s="29">
        <v>1160.01</v>
      </c>
      <c r="I32" s="29">
        <v>1.81</v>
      </c>
      <c r="J32" s="36"/>
      <c r="K32" s="12"/>
    </row>
    <row r="33" spans="2:11" ht="13.5">
      <c r="B33" s="11" t="s">
        <v>156</v>
      </c>
      <c r="C33" s="58" t="s">
        <v>157</v>
      </c>
      <c r="D33" s="55" t="s">
        <v>158</v>
      </c>
      <c r="E33" s="9"/>
      <c r="F33" s="9" t="s">
        <v>45</v>
      </c>
      <c r="G33" s="24">
        <v>21000</v>
      </c>
      <c r="H33" s="29">
        <v>1100.67</v>
      </c>
      <c r="I33" s="29">
        <v>1.72</v>
      </c>
      <c r="J33" s="36"/>
      <c r="K33" s="12"/>
    </row>
    <row r="34" spans="2:11" ht="13.5">
      <c r="B34" s="11" t="s">
        <v>75</v>
      </c>
      <c r="C34" s="58" t="s">
        <v>76</v>
      </c>
      <c r="D34" s="55" t="s">
        <v>77</v>
      </c>
      <c r="E34" s="9"/>
      <c r="F34" s="9" t="s">
        <v>78</v>
      </c>
      <c r="G34" s="24">
        <v>170000</v>
      </c>
      <c r="H34" s="29">
        <v>1098.12</v>
      </c>
      <c r="I34" s="29">
        <v>1.71</v>
      </c>
      <c r="J34" s="36"/>
      <c r="K34" s="12"/>
    </row>
    <row r="35" spans="2:11" ht="13.5">
      <c r="B35" s="11" t="s">
        <v>162</v>
      </c>
      <c r="C35" s="58" t="s">
        <v>163</v>
      </c>
      <c r="D35" s="55" t="s">
        <v>164</v>
      </c>
      <c r="E35" s="9"/>
      <c r="F35" s="9" t="s">
        <v>130</v>
      </c>
      <c r="G35" s="24">
        <v>150000</v>
      </c>
      <c r="H35" s="29">
        <v>1032.45</v>
      </c>
      <c r="I35" s="29">
        <v>1.61</v>
      </c>
      <c r="J35" s="36"/>
      <c r="K35" s="12"/>
    </row>
    <row r="36" spans="2:11" ht="13.5">
      <c r="B36" s="11" t="s">
        <v>390</v>
      </c>
      <c r="C36" s="58" t="s">
        <v>391</v>
      </c>
      <c r="D36" s="55" t="s">
        <v>392</v>
      </c>
      <c r="E36" s="9"/>
      <c r="F36" s="9" t="s">
        <v>109</v>
      </c>
      <c r="G36" s="24">
        <v>42500</v>
      </c>
      <c r="H36" s="29">
        <v>1005.81</v>
      </c>
      <c r="I36" s="29">
        <v>1.57</v>
      </c>
      <c r="J36" s="36"/>
      <c r="K36" s="12"/>
    </row>
    <row r="37" spans="2:11" ht="13.5">
      <c r="B37" s="11" t="s">
        <v>102</v>
      </c>
      <c r="C37" s="58" t="s">
        <v>103</v>
      </c>
      <c r="D37" s="55" t="s">
        <v>104</v>
      </c>
      <c r="E37" s="9"/>
      <c r="F37" s="9" t="s">
        <v>105</v>
      </c>
      <c r="G37" s="24">
        <v>750000</v>
      </c>
      <c r="H37" s="29">
        <v>1003.5</v>
      </c>
      <c r="I37" s="29">
        <v>1.56</v>
      </c>
      <c r="J37" s="36"/>
      <c r="K37" s="12"/>
    </row>
    <row r="38" spans="2:11" ht="13.5">
      <c r="B38" s="11" t="s">
        <v>177</v>
      </c>
      <c r="C38" s="58" t="s">
        <v>178</v>
      </c>
      <c r="D38" s="55" t="s">
        <v>179</v>
      </c>
      <c r="E38" s="9"/>
      <c r="F38" s="9" t="s">
        <v>109</v>
      </c>
      <c r="G38" s="24">
        <v>5000</v>
      </c>
      <c r="H38" s="29">
        <v>972.28</v>
      </c>
      <c r="I38" s="29">
        <v>1.52</v>
      </c>
      <c r="J38" s="36"/>
      <c r="K38" s="12"/>
    </row>
    <row r="39" spans="2:11" ht="13.5">
      <c r="B39" s="11" t="s">
        <v>135</v>
      </c>
      <c r="C39" s="58" t="s">
        <v>136</v>
      </c>
      <c r="D39" s="55" t="s">
        <v>137</v>
      </c>
      <c r="E39" s="9"/>
      <c r="F39" s="9" t="s">
        <v>82</v>
      </c>
      <c r="G39" s="24">
        <v>115200</v>
      </c>
      <c r="H39" s="29">
        <v>958.52</v>
      </c>
      <c r="I39" s="29">
        <v>1.49</v>
      </c>
      <c r="J39" s="36"/>
      <c r="K39" s="12" t="s">
        <v>138</v>
      </c>
    </row>
    <row r="40" spans="2:11" ht="13.5">
      <c r="B40" s="11" t="s">
        <v>83</v>
      </c>
      <c r="C40" s="58" t="s">
        <v>84</v>
      </c>
      <c r="D40" s="55" t="s">
        <v>85</v>
      </c>
      <c r="E40" s="9"/>
      <c r="F40" s="9" t="s">
        <v>86</v>
      </c>
      <c r="G40" s="24">
        <v>40000</v>
      </c>
      <c r="H40" s="29">
        <v>955.6</v>
      </c>
      <c r="I40" s="29">
        <v>1.49</v>
      </c>
      <c r="J40" s="36"/>
      <c r="K40" s="12"/>
    </row>
    <row r="41" spans="2:11" ht="13.5">
      <c r="B41" s="11" t="s">
        <v>180</v>
      </c>
      <c r="C41" s="58" t="s">
        <v>181</v>
      </c>
      <c r="D41" s="55" t="s">
        <v>182</v>
      </c>
      <c r="E41" s="9"/>
      <c r="F41" s="9" t="s">
        <v>63</v>
      </c>
      <c r="G41" s="24">
        <v>50000</v>
      </c>
      <c r="H41" s="29">
        <v>933.48</v>
      </c>
      <c r="I41" s="29">
        <v>1.45</v>
      </c>
      <c r="J41" s="36"/>
      <c r="K41" s="12"/>
    </row>
    <row r="42" spans="2:11" ht="13.5">
      <c r="B42" s="11" t="s">
        <v>841</v>
      </c>
      <c r="C42" s="58" t="s">
        <v>842</v>
      </c>
      <c r="D42" s="55" t="s">
        <v>843</v>
      </c>
      <c r="E42" s="9"/>
      <c r="F42" s="9" t="s">
        <v>86</v>
      </c>
      <c r="G42" s="24">
        <v>90000</v>
      </c>
      <c r="H42" s="29">
        <v>892.76</v>
      </c>
      <c r="I42" s="29">
        <v>1.39</v>
      </c>
      <c r="J42" s="36"/>
      <c r="K42" s="12"/>
    </row>
    <row r="43" spans="2:11" ht="13.5">
      <c r="B43" s="11" t="s">
        <v>625</v>
      </c>
      <c r="C43" s="58" t="s">
        <v>626</v>
      </c>
      <c r="D43" s="55" t="s">
        <v>627</v>
      </c>
      <c r="E43" s="9"/>
      <c r="F43" s="9" t="s">
        <v>101</v>
      </c>
      <c r="G43" s="24">
        <v>85000</v>
      </c>
      <c r="H43" s="29">
        <v>871.97</v>
      </c>
      <c r="I43" s="29">
        <v>1.36</v>
      </c>
      <c r="J43" s="36"/>
      <c r="K43" s="12"/>
    </row>
    <row r="44" spans="2:11" ht="13.5">
      <c r="B44" s="11" t="s">
        <v>127</v>
      </c>
      <c r="C44" s="58" t="s">
        <v>128</v>
      </c>
      <c r="D44" s="55" t="s">
        <v>129</v>
      </c>
      <c r="E44" s="9"/>
      <c r="F44" s="9" t="s">
        <v>130</v>
      </c>
      <c r="G44" s="24">
        <v>300000</v>
      </c>
      <c r="H44" s="29">
        <v>858.15</v>
      </c>
      <c r="I44" s="29">
        <v>1.34</v>
      </c>
      <c r="J44" s="36"/>
      <c r="K44" s="12"/>
    </row>
    <row r="45" spans="2:11" ht="13.5">
      <c r="B45" s="11" t="s">
        <v>844</v>
      </c>
      <c r="C45" s="58" t="s">
        <v>845</v>
      </c>
      <c r="D45" s="55" t="s">
        <v>846</v>
      </c>
      <c r="E45" s="9"/>
      <c r="F45" s="9" t="s">
        <v>70</v>
      </c>
      <c r="G45" s="24">
        <v>120000</v>
      </c>
      <c r="H45" s="29">
        <v>845.16</v>
      </c>
      <c r="I45" s="29">
        <v>1.32</v>
      </c>
      <c r="J45" s="36"/>
      <c r="K45" s="12"/>
    </row>
    <row r="46" spans="2:11" ht="13.5">
      <c r="B46" s="11" t="s">
        <v>159</v>
      </c>
      <c r="C46" s="58" t="s">
        <v>160</v>
      </c>
      <c r="D46" s="55" t="s">
        <v>161</v>
      </c>
      <c r="E46" s="9"/>
      <c r="F46" s="9" t="s">
        <v>45</v>
      </c>
      <c r="G46" s="24">
        <v>60000</v>
      </c>
      <c r="H46" s="29">
        <v>828.36</v>
      </c>
      <c r="I46" s="29">
        <v>1.29</v>
      </c>
      <c r="J46" s="36"/>
      <c r="K46" s="12"/>
    </row>
    <row r="47" spans="2:11" ht="13.5">
      <c r="B47" s="11" t="s">
        <v>146</v>
      </c>
      <c r="C47" s="58" t="s">
        <v>147</v>
      </c>
      <c r="D47" s="55" t="s">
        <v>148</v>
      </c>
      <c r="E47" s="9"/>
      <c r="F47" s="9" t="s">
        <v>59</v>
      </c>
      <c r="G47" s="24">
        <v>11000</v>
      </c>
      <c r="H47" s="29">
        <v>813.57</v>
      </c>
      <c r="I47" s="29">
        <v>1.27</v>
      </c>
      <c r="J47" s="36"/>
      <c r="K47" s="12"/>
    </row>
    <row r="48" spans="2:11" ht="13.5">
      <c r="B48" s="11" t="s">
        <v>847</v>
      </c>
      <c r="C48" s="58" t="s">
        <v>848</v>
      </c>
      <c r="D48" s="55" t="s">
        <v>849</v>
      </c>
      <c r="E48" s="9"/>
      <c r="F48" s="9" t="s">
        <v>235</v>
      </c>
      <c r="G48" s="24">
        <v>60000</v>
      </c>
      <c r="H48" s="29">
        <v>730.83</v>
      </c>
      <c r="I48" s="29">
        <v>1.14</v>
      </c>
      <c r="J48" s="36"/>
      <c r="K48" s="12"/>
    </row>
    <row r="49" spans="2:11" ht="13.5">
      <c r="B49" s="11" t="s">
        <v>539</v>
      </c>
      <c r="C49" s="58" t="s">
        <v>540</v>
      </c>
      <c r="D49" s="55" t="s">
        <v>541</v>
      </c>
      <c r="E49" s="9"/>
      <c r="F49" s="9" t="s">
        <v>41</v>
      </c>
      <c r="G49" s="24">
        <v>150000</v>
      </c>
      <c r="H49" s="29">
        <v>679.5</v>
      </c>
      <c r="I49" s="29">
        <v>1.06</v>
      </c>
      <c r="J49" s="36"/>
      <c r="K49" s="12"/>
    </row>
    <row r="50" spans="2:11" ht="13.5">
      <c r="B50" s="11" t="s">
        <v>198</v>
      </c>
      <c r="C50" s="58" t="s">
        <v>199</v>
      </c>
      <c r="D50" s="55" t="s">
        <v>200</v>
      </c>
      <c r="E50" s="9"/>
      <c r="F50" s="9" t="s">
        <v>145</v>
      </c>
      <c r="G50" s="24">
        <v>90000</v>
      </c>
      <c r="H50" s="29">
        <v>664.83</v>
      </c>
      <c r="I50" s="29">
        <v>1.04</v>
      </c>
      <c r="J50" s="36"/>
      <c r="K50" s="12"/>
    </row>
    <row r="51" spans="2:11" ht="13.5">
      <c r="B51" s="11" t="s">
        <v>183</v>
      </c>
      <c r="C51" s="58" t="s">
        <v>184</v>
      </c>
      <c r="D51" s="55" t="s">
        <v>185</v>
      </c>
      <c r="E51" s="9"/>
      <c r="F51" s="9" t="s">
        <v>109</v>
      </c>
      <c r="G51" s="24">
        <v>115000</v>
      </c>
      <c r="H51" s="29">
        <v>660.1</v>
      </c>
      <c r="I51" s="29">
        <v>1.03</v>
      </c>
      <c r="J51" s="36"/>
      <c r="K51" s="12"/>
    </row>
    <row r="52" spans="2:11" ht="13.5">
      <c r="B52" s="11" t="s">
        <v>149</v>
      </c>
      <c r="C52" s="58" t="s">
        <v>150</v>
      </c>
      <c r="D52" s="55" t="s">
        <v>151</v>
      </c>
      <c r="E52" s="9"/>
      <c r="F52" s="9" t="s">
        <v>152</v>
      </c>
      <c r="G52" s="24">
        <v>250000</v>
      </c>
      <c r="H52" s="29">
        <v>658.75</v>
      </c>
      <c r="I52" s="29">
        <v>1.03</v>
      </c>
      <c r="J52" s="36"/>
      <c r="K52" s="12"/>
    </row>
    <row r="53" spans="2:11" ht="13.5">
      <c r="B53" s="11" t="s">
        <v>189</v>
      </c>
      <c r="C53" s="58" t="s">
        <v>190</v>
      </c>
      <c r="D53" s="55" t="s">
        <v>191</v>
      </c>
      <c r="E53" s="9"/>
      <c r="F53" s="9" t="s">
        <v>41</v>
      </c>
      <c r="G53" s="24">
        <v>50000</v>
      </c>
      <c r="H53" s="29">
        <v>555.95</v>
      </c>
      <c r="I53" s="29">
        <v>0.87</v>
      </c>
      <c r="J53" s="36"/>
      <c r="K53" s="12"/>
    </row>
    <row r="54" spans="2:11" ht="13.5">
      <c r="B54" s="11" t="s">
        <v>124</v>
      </c>
      <c r="C54" s="58" t="s">
        <v>125</v>
      </c>
      <c r="D54" s="55" t="s">
        <v>126</v>
      </c>
      <c r="E54" s="9"/>
      <c r="F54" s="9" t="s">
        <v>52</v>
      </c>
      <c r="G54" s="24">
        <v>175000</v>
      </c>
      <c r="H54" s="29">
        <v>525</v>
      </c>
      <c r="I54" s="29">
        <v>0.82</v>
      </c>
      <c r="J54" s="36"/>
      <c r="K54" s="12"/>
    </row>
    <row r="55" spans="2:11" ht="13.5">
      <c r="B55" s="11" t="s">
        <v>131</v>
      </c>
      <c r="C55" s="58" t="s">
        <v>132</v>
      </c>
      <c r="D55" s="55" t="s">
        <v>133</v>
      </c>
      <c r="E55" s="9"/>
      <c r="F55" s="9" t="s">
        <v>134</v>
      </c>
      <c r="G55" s="24">
        <v>16000</v>
      </c>
      <c r="H55" s="29">
        <v>366.74</v>
      </c>
      <c r="I55" s="29">
        <v>0.57</v>
      </c>
      <c r="J55" s="36"/>
      <c r="K55" s="12"/>
    </row>
    <row r="56" spans="2:11" ht="13.5">
      <c r="B56" s="11" t="s">
        <v>207</v>
      </c>
      <c r="C56" s="58" t="s">
        <v>163</v>
      </c>
      <c r="D56" s="55" t="s">
        <v>208</v>
      </c>
      <c r="E56" s="9"/>
      <c r="F56" s="9" t="s">
        <v>130</v>
      </c>
      <c r="G56" s="24">
        <v>10714</v>
      </c>
      <c r="H56" s="29">
        <v>16.42</v>
      </c>
      <c r="I56" s="29">
        <v>0.03</v>
      </c>
      <c r="J56" s="36"/>
      <c r="K56" s="12" t="s">
        <v>940</v>
      </c>
    </row>
    <row r="57" spans="3:11" ht="13.5">
      <c r="C57" s="61" t="s">
        <v>209</v>
      </c>
      <c r="D57" s="55"/>
      <c r="E57" s="9"/>
      <c r="F57" s="9"/>
      <c r="G57" s="24"/>
      <c r="H57" s="30">
        <v>63322.35</v>
      </c>
      <c r="I57" s="30">
        <v>98.71</v>
      </c>
      <c r="J57" s="36"/>
      <c r="K57" s="12"/>
    </row>
    <row r="58" spans="3:11" ht="13.5">
      <c r="C58" s="58"/>
      <c r="D58" s="55"/>
      <c r="E58" s="9"/>
      <c r="F58" s="9"/>
      <c r="G58" s="24"/>
      <c r="H58" s="29"/>
      <c r="I58" s="29"/>
      <c r="J58" s="36"/>
      <c r="K58" s="12"/>
    </row>
    <row r="59" spans="3:11" ht="13.5">
      <c r="C59" s="61" t="s">
        <v>3</v>
      </c>
      <c r="D59" s="55"/>
      <c r="E59" s="9"/>
      <c r="F59" s="9"/>
      <c r="G59" s="24"/>
      <c r="H59" s="29" t="s">
        <v>2</v>
      </c>
      <c r="I59" s="29" t="s">
        <v>2</v>
      </c>
      <c r="J59" s="36"/>
      <c r="K59" s="12"/>
    </row>
    <row r="60" spans="3:11" ht="13.5">
      <c r="C60" s="58"/>
      <c r="D60" s="55"/>
      <c r="E60" s="9"/>
      <c r="F60" s="9"/>
      <c r="G60" s="24"/>
      <c r="H60" s="29"/>
      <c r="I60" s="29"/>
      <c r="J60" s="36"/>
      <c r="K60" s="12"/>
    </row>
    <row r="61" spans="3:11" ht="13.5">
      <c r="C61" s="61" t="s">
        <v>4</v>
      </c>
      <c r="D61" s="55"/>
      <c r="E61" s="9"/>
      <c r="F61" s="9"/>
      <c r="G61" s="24"/>
      <c r="H61" s="29" t="s">
        <v>2</v>
      </c>
      <c r="I61" s="29" t="s">
        <v>2</v>
      </c>
      <c r="J61" s="36"/>
      <c r="K61" s="12"/>
    </row>
    <row r="62" spans="3:11" ht="13.5">
      <c r="C62" s="58"/>
      <c r="D62" s="55"/>
      <c r="E62" s="9"/>
      <c r="F62" s="9"/>
      <c r="G62" s="24"/>
      <c r="H62" s="29"/>
      <c r="I62" s="29"/>
      <c r="J62" s="36"/>
      <c r="K62" s="12"/>
    </row>
    <row r="63" spans="3:11" ht="13.5">
      <c r="C63" s="61" t="s">
        <v>5</v>
      </c>
      <c r="D63" s="55"/>
      <c r="E63" s="9"/>
      <c r="F63" s="9"/>
      <c r="G63" s="24"/>
      <c r="H63" s="29"/>
      <c r="I63" s="29"/>
      <c r="J63" s="36"/>
      <c r="K63" s="12"/>
    </row>
    <row r="64" spans="3:11" ht="13.5">
      <c r="C64" s="58"/>
      <c r="D64" s="55"/>
      <c r="E64" s="9"/>
      <c r="F64" s="9"/>
      <c r="G64" s="24"/>
      <c r="H64" s="29"/>
      <c r="I64" s="29"/>
      <c r="J64" s="36"/>
      <c r="K64" s="12"/>
    </row>
    <row r="65" spans="3:11" ht="13.5">
      <c r="C65" s="61" t="s">
        <v>6</v>
      </c>
      <c r="D65" s="55"/>
      <c r="E65" s="9"/>
      <c r="F65" s="9"/>
      <c r="G65" s="24"/>
      <c r="H65" s="29" t="s">
        <v>2</v>
      </c>
      <c r="I65" s="29" t="s">
        <v>2</v>
      </c>
      <c r="J65" s="36"/>
      <c r="K65" s="12"/>
    </row>
    <row r="66" spans="3:11" ht="13.5">
      <c r="C66" s="58"/>
      <c r="D66" s="55"/>
      <c r="E66" s="9"/>
      <c r="F66" s="9"/>
      <c r="G66" s="24"/>
      <c r="H66" s="29"/>
      <c r="I66" s="29"/>
      <c r="J66" s="36"/>
      <c r="K66" s="12"/>
    </row>
    <row r="67" spans="3:11" ht="13.5">
      <c r="C67" s="61" t="s">
        <v>7</v>
      </c>
      <c r="D67" s="55"/>
      <c r="E67" s="9"/>
      <c r="F67" s="9"/>
      <c r="G67" s="24"/>
      <c r="H67" s="29" t="s">
        <v>2</v>
      </c>
      <c r="I67" s="29" t="s">
        <v>2</v>
      </c>
      <c r="J67" s="36"/>
      <c r="K67" s="12"/>
    </row>
    <row r="68" spans="3:11" ht="13.5">
      <c r="C68" s="58"/>
      <c r="D68" s="55"/>
      <c r="E68" s="9"/>
      <c r="F68" s="9"/>
      <c r="G68" s="24"/>
      <c r="H68" s="29"/>
      <c r="I68" s="29"/>
      <c r="J68" s="36"/>
      <c r="K68" s="12"/>
    </row>
    <row r="69" spans="3:11" ht="13.5">
      <c r="C69" s="61" t="s">
        <v>8</v>
      </c>
      <c r="D69" s="55"/>
      <c r="E69" s="9"/>
      <c r="F69" s="9"/>
      <c r="G69" s="24"/>
      <c r="H69" s="29" t="s">
        <v>2</v>
      </c>
      <c r="I69" s="29" t="s">
        <v>2</v>
      </c>
      <c r="J69" s="36"/>
      <c r="K69" s="12"/>
    </row>
    <row r="70" spans="3:11" ht="13.5">
      <c r="C70" s="58"/>
      <c r="D70" s="55"/>
      <c r="E70" s="9"/>
      <c r="F70" s="9"/>
      <c r="G70" s="24"/>
      <c r="H70" s="29"/>
      <c r="I70" s="29"/>
      <c r="J70" s="36"/>
      <c r="K70" s="12"/>
    </row>
    <row r="71" spans="3:11" ht="13.5">
      <c r="C71" s="61" t="s">
        <v>9</v>
      </c>
      <c r="D71" s="55"/>
      <c r="E71" s="9"/>
      <c r="F71" s="9"/>
      <c r="G71" s="24"/>
      <c r="H71" s="29" t="s">
        <v>2</v>
      </c>
      <c r="I71" s="29" t="s">
        <v>2</v>
      </c>
      <c r="J71" s="36"/>
      <c r="K71" s="12"/>
    </row>
    <row r="72" spans="3:11" ht="13.5">
      <c r="C72" s="58"/>
      <c r="D72" s="55"/>
      <c r="E72" s="9"/>
      <c r="F72" s="9"/>
      <c r="G72" s="24"/>
      <c r="H72" s="29"/>
      <c r="I72" s="29"/>
      <c r="J72" s="36"/>
      <c r="K72" s="12"/>
    </row>
    <row r="73" spans="3:11" ht="13.5">
      <c r="C73" s="61" t="s">
        <v>10</v>
      </c>
      <c r="D73" s="55"/>
      <c r="E73" s="9"/>
      <c r="F73" s="9"/>
      <c r="G73" s="24"/>
      <c r="H73" s="29" t="s">
        <v>2</v>
      </c>
      <c r="I73" s="29" t="s">
        <v>2</v>
      </c>
      <c r="J73" s="36"/>
      <c r="K73" s="12"/>
    </row>
    <row r="74" spans="3:11" ht="13.5">
      <c r="C74" s="58"/>
      <c r="D74" s="55"/>
      <c r="E74" s="9"/>
      <c r="F74" s="9"/>
      <c r="G74" s="24"/>
      <c r="H74" s="29"/>
      <c r="I74" s="29"/>
      <c r="J74" s="36"/>
      <c r="K74" s="12"/>
    </row>
    <row r="75" spans="3:11" ht="13.5">
      <c r="C75" s="61" t="s">
        <v>11</v>
      </c>
      <c r="D75" s="55"/>
      <c r="E75" s="9"/>
      <c r="F75" s="9"/>
      <c r="G75" s="24"/>
      <c r="H75" s="29"/>
      <c r="I75" s="29"/>
      <c r="J75" s="36"/>
      <c r="K75" s="12"/>
    </row>
    <row r="76" spans="3:11" ht="13.5">
      <c r="C76" s="58"/>
      <c r="D76" s="55"/>
      <c r="E76" s="9"/>
      <c r="F76" s="9"/>
      <c r="G76" s="24"/>
      <c r="H76" s="29"/>
      <c r="I76" s="29"/>
      <c r="J76" s="36"/>
      <c r="K76" s="12"/>
    </row>
    <row r="77" spans="3:11" ht="13.5">
      <c r="C77" s="61" t="s">
        <v>13</v>
      </c>
      <c r="D77" s="55"/>
      <c r="E77" s="9"/>
      <c r="F77" s="9"/>
      <c r="G77" s="24"/>
      <c r="H77" s="29" t="s">
        <v>2</v>
      </c>
      <c r="I77" s="29" t="s">
        <v>2</v>
      </c>
      <c r="J77" s="36"/>
      <c r="K77" s="12"/>
    </row>
    <row r="78" spans="3:11" ht="13.5">
      <c r="C78" s="58"/>
      <c r="D78" s="55"/>
      <c r="E78" s="9"/>
      <c r="F78" s="9"/>
      <c r="G78" s="24"/>
      <c r="H78" s="29"/>
      <c r="I78" s="29"/>
      <c r="J78" s="36"/>
      <c r="K78" s="12"/>
    </row>
    <row r="79" spans="3:11" ht="13.5">
      <c r="C79" s="61" t="s">
        <v>14</v>
      </c>
      <c r="D79" s="55"/>
      <c r="E79" s="9"/>
      <c r="F79" s="9"/>
      <c r="G79" s="24"/>
      <c r="H79" s="29" t="s">
        <v>2</v>
      </c>
      <c r="I79" s="29" t="s">
        <v>2</v>
      </c>
      <c r="J79" s="36"/>
      <c r="K79" s="12"/>
    </row>
    <row r="80" spans="3:11" ht="13.5">
      <c r="C80" s="58"/>
      <c r="D80" s="55"/>
      <c r="E80" s="9"/>
      <c r="F80" s="9"/>
      <c r="G80" s="24"/>
      <c r="H80" s="29"/>
      <c r="I80" s="29"/>
      <c r="J80" s="36"/>
      <c r="K80" s="12"/>
    </row>
    <row r="81" spans="3:11" ht="13.5">
      <c r="C81" s="61" t="s">
        <v>15</v>
      </c>
      <c r="D81" s="55"/>
      <c r="E81" s="9"/>
      <c r="F81" s="9"/>
      <c r="G81" s="24"/>
      <c r="H81" s="29" t="s">
        <v>2</v>
      </c>
      <c r="I81" s="29" t="s">
        <v>2</v>
      </c>
      <c r="J81" s="36"/>
      <c r="K81" s="12"/>
    </row>
    <row r="82" spans="3:11" ht="13.5">
      <c r="C82" s="58"/>
      <c r="D82" s="55"/>
      <c r="E82" s="9"/>
      <c r="F82" s="9"/>
      <c r="G82" s="24"/>
      <c r="H82" s="29"/>
      <c r="I82" s="29"/>
      <c r="J82" s="36"/>
      <c r="K82" s="12"/>
    </row>
    <row r="83" spans="3:11" ht="13.5">
      <c r="C83" s="61" t="s">
        <v>16</v>
      </c>
      <c r="D83" s="55"/>
      <c r="E83" s="9"/>
      <c r="F83" s="9"/>
      <c r="G83" s="24"/>
      <c r="H83" s="29" t="s">
        <v>2</v>
      </c>
      <c r="I83" s="29" t="s">
        <v>2</v>
      </c>
      <c r="J83" s="36"/>
      <c r="K83" s="12"/>
    </row>
    <row r="84" spans="3:11" ht="13.5">
      <c r="C84" s="58"/>
      <c r="D84" s="55"/>
      <c r="E84" s="9"/>
      <c r="F84" s="9"/>
      <c r="G84" s="24"/>
      <c r="H84" s="29"/>
      <c r="I84" s="29"/>
      <c r="J84" s="36"/>
      <c r="K84" s="12"/>
    </row>
    <row r="85" spans="1:11" ht="13.5">
      <c r="A85" s="15"/>
      <c r="B85" s="33"/>
      <c r="C85" s="59" t="s">
        <v>17</v>
      </c>
      <c r="D85" s="55"/>
      <c r="E85" s="9"/>
      <c r="F85" s="9"/>
      <c r="G85" s="24"/>
      <c r="H85" s="29"/>
      <c r="I85" s="29"/>
      <c r="J85" s="36"/>
      <c r="K85" s="12"/>
    </row>
    <row r="86" spans="1:11" ht="13.5">
      <c r="A86" s="33"/>
      <c r="B86" s="33"/>
      <c r="C86" s="59" t="s">
        <v>18</v>
      </c>
      <c r="D86" s="55"/>
      <c r="E86" s="9"/>
      <c r="F86" s="9"/>
      <c r="G86" s="24"/>
      <c r="H86" s="29" t="s">
        <v>2</v>
      </c>
      <c r="I86" s="29" t="s">
        <v>2</v>
      </c>
      <c r="J86" s="36"/>
      <c r="K86" s="12"/>
    </row>
    <row r="87" spans="1:11" ht="13.5">
      <c r="A87" s="33"/>
      <c r="B87" s="33"/>
      <c r="C87" s="59"/>
      <c r="D87" s="55"/>
      <c r="E87" s="9"/>
      <c r="F87" s="9"/>
      <c r="G87" s="24"/>
      <c r="H87" s="29"/>
      <c r="I87" s="29"/>
      <c r="J87" s="36"/>
      <c r="K87" s="12"/>
    </row>
    <row r="88" spans="1:11" ht="13.5">
      <c r="A88" s="33"/>
      <c r="B88" s="33"/>
      <c r="C88" s="59" t="s">
        <v>19</v>
      </c>
      <c r="D88" s="55"/>
      <c r="E88" s="9"/>
      <c r="F88" s="9"/>
      <c r="G88" s="24"/>
      <c r="H88" s="29" t="s">
        <v>2</v>
      </c>
      <c r="I88" s="29" t="s">
        <v>2</v>
      </c>
      <c r="J88" s="36"/>
      <c r="K88" s="12"/>
    </row>
    <row r="89" spans="1:11" ht="13.5">
      <c r="A89" s="33"/>
      <c r="B89" s="33"/>
      <c r="C89" s="59"/>
      <c r="D89" s="55"/>
      <c r="E89" s="9"/>
      <c r="F89" s="9"/>
      <c r="G89" s="24"/>
      <c r="H89" s="29"/>
      <c r="I89" s="29"/>
      <c r="J89" s="36"/>
      <c r="K89" s="12"/>
    </row>
    <row r="90" spans="1:11" ht="13.5">
      <c r="A90" s="33"/>
      <c r="B90" s="33"/>
      <c r="C90" s="59" t="s">
        <v>20</v>
      </c>
      <c r="D90" s="55"/>
      <c r="E90" s="9"/>
      <c r="F90" s="9"/>
      <c r="G90" s="24"/>
      <c r="H90" s="29" t="s">
        <v>2</v>
      </c>
      <c r="I90" s="29" t="s">
        <v>2</v>
      </c>
      <c r="J90" s="36"/>
      <c r="K90" s="12"/>
    </row>
    <row r="91" spans="1:11" ht="13.5">
      <c r="A91" s="33"/>
      <c r="B91" s="33"/>
      <c r="C91" s="59"/>
      <c r="D91" s="55"/>
      <c r="E91" s="9"/>
      <c r="F91" s="9"/>
      <c r="G91" s="24"/>
      <c r="H91" s="29"/>
      <c r="I91" s="29"/>
      <c r="J91" s="36"/>
      <c r="K91" s="12"/>
    </row>
    <row r="92" spans="1:11" ht="13.5">
      <c r="A92" s="33"/>
      <c r="B92" s="33"/>
      <c r="C92" s="59" t="s">
        <v>21</v>
      </c>
      <c r="D92" s="55"/>
      <c r="E92" s="9"/>
      <c r="F92" s="9"/>
      <c r="G92" s="24"/>
      <c r="H92" s="29" t="s">
        <v>2</v>
      </c>
      <c r="I92" s="29" t="s">
        <v>2</v>
      </c>
      <c r="J92" s="36"/>
      <c r="K92" s="12"/>
    </row>
    <row r="93" spans="1:11" ht="13.5">
      <c r="A93" s="33"/>
      <c r="B93" s="33"/>
      <c r="C93" s="59"/>
      <c r="D93" s="55"/>
      <c r="E93" s="9"/>
      <c r="F93" s="9"/>
      <c r="G93" s="24"/>
      <c r="H93" s="29"/>
      <c r="I93" s="29"/>
      <c r="J93" s="36"/>
      <c r="K93" s="12"/>
    </row>
    <row r="94" spans="3:11" ht="13.5">
      <c r="C94" s="60" t="s">
        <v>22</v>
      </c>
      <c r="D94" s="55"/>
      <c r="E94" s="9"/>
      <c r="F94" s="9"/>
      <c r="G94" s="24"/>
      <c r="H94" s="29"/>
      <c r="I94" s="29"/>
      <c r="J94" s="36"/>
      <c r="K94" s="12"/>
    </row>
    <row r="95" spans="2:11" ht="13.5">
      <c r="B95" s="11" t="s">
        <v>217</v>
      </c>
      <c r="C95" s="58" t="s">
        <v>218</v>
      </c>
      <c r="D95" s="55"/>
      <c r="E95" s="9"/>
      <c r="F95" s="9"/>
      <c r="G95" s="24"/>
      <c r="H95" s="29">
        <v>1112.43</v>
      </c>
      <c r="I95" s="29">
        <v>1.73</v>
      </c>
      <c r="J95" s="36"/>
      <c r="K95" s="12"/>
    </row>
    <row r="96" spans="3:11" ht="13.5">
      <c r="C96" s="61" t="s">
        <v>209</v>
      </c>
      <c r="D96" s="55"/>
      <c r="E96" s="9"/>
      <c r="F96" s="9"/>
      <c r="G96" s="24"/>
      <c r="H96" s="30">
        <v>1112.43</v>
      </c>
      <c r="I96" s="30">
        <v>1.73</v>
      </c>
      <c r="J96" s="36"/>
      <c r="K96" s="12"/>
    </row>
    <row r="97" spans="3:11" ht="13.5">
      <c r="C97" s="58"/>
      <c r="D97" s="55"/>
      <c r="E97" s="9"/>
      <c r="F97" s="9"/>
      <c r="G97" s="24"/>
      <c r="H97" s="29"/>
      <c r="I97" s="29"/>
      <c r="J97" s="36"/>
      <c r="K97" s="12"/>
    </row>
    <row r="98" spans="1:11" ht="13.5">
      <c r="A98" s="15"/>
      <c r="B98" s="33"/>
      <c r="C98" s="59" t="s">
        <v>23</v>
      </c>
      <c r="D98" s="55"/>
      <c r="E98" s="9"/>
      <c r="F98" s="9"/>
      <c r="G98" s="24"/>
      <c r="H98" s="29"/>
      <c r="I98" s="29"/>
      <c r="J98" s="36"/>
      <c r="K98" s="12"/>
    </row>
    <row r="99" spans="2:11" ht="13.5">
      <c r="B99" s="11"/>
      <c r="C99" s="58" t="s">
        <v>219</v>
      </c>
      <c r="D99" s="55"/>
      <c r="E99" s="9"/>
      <c r="F99" s="9"/>
      <c r="G99" s="24"/>
      <c r="H99" s="29">
        <v>-262.96</v>
      </c>
      <c r="I99" s="29">
        <v>-0.43999999999999995</v>
      </c>
      <c r="J99" s="36"/>
      <c r="K99" s="12"/>
    </row>
    <row r="100" spans="3:11" ht="13.5">
      <c r="C100" s="61" t="s">
        <v>209</v>
      </c>
      <c r="D100" s="55"/>
      <c r="E100" s="9"/>
      <c r="F100" s="9"/>
      <c r="G100" s="24"/>
      <c r="H100" s="30">
        <v>-262.96</v>
      </c>
      <c r="I100" s="30">
        <v>-0.43999999999999995</v>
      </c>
      <c r="J100" s="36"/>
      <c r="K100" s="12"/>
    </row>
    <row r="101" spans="3:11" ht="13.5">
      <c r="C101" s="58"/>
      <c r="D101" s="55"/>
      <c r="E101" s="9"/>
      <c r="F101" s="9"/>
      <c r="G101" s="24"/>
      <c r="H101" s="29"/>
      <c r="I101" s="29"/>
      <c r="J101" s="36"/>
      <c r="K101" s="12"/>
    </row>
    <row r="102" spans="3:11" ht="13.5">
      <c r="C102" s="62" t="s">
        <v>220</v>
      </c>
      <c r="D102" s="56"/>
      <c r="E102" s="6"/>
      <c r="F102" s="7"/>
      <c r="G102" s="25"/>
      <c r="H102" s="31">
        <v>64171.82</v>
      </c>
      <c r="I102" s="31">
        <f>_xlfn.SUMIFS(I:I,C:C,"Total")</f>
        <v>100</v>
      </c>
      <c r="J102" s="37"/>
      <c r="K102" s="8"/>
    </row>
    <row r="104" ht="14.25" thickBot="1"/>
    <row r="105" spans="3:11" ht="13.5">
      <c r="C105" s="252"/>
      <c r="D105" s="253"/>
      <c r="E105" s="254"/>
      <c r="F105" s="255"/>
      <c r="G105" s="256"/>
      <c r="H105" s="257"/>
      <c r="I105" s="257"/>
      <c r="J105" s="92"/>
      <c r="K105" s="93"/>
    </row>
    <row r="106" spans="3:11" ht="13.5">
      <c r="C106" s="52" t="s">
        <v>934</v>
      </c>
      <c r="G106" s="245"/>
      <c r="H106" s="246"/>
      <c r="I106" s="246"/>
      <c r="J106" s="3"/>
      <c r="K106" s="96"/>
    </row>
    <row r="107" spans="3:11" ht="13.5">
      <c r="C107" s="303" t="s">
        <v>985</v>
      </c>
      <c r="D107" s="304"/>
      <c r="E107" s="304"/>
      <c r="F107" s="304"/>
      <c r="G107" s="304"/>
      <c r="H107" s="304"/>
      <c r="I107" s="304"/>
      <c r="J107" s="304"/>
      <c r="K107" s="96"/>
    </row>
    <row r="108" spans="3:11" ht="27">
      <c r="C108" s="100" t="s">
        <v>944</v>
      </c>
      <c r="D108" s="101"/>
      <c r="E108" s="101"/>
      <c r="F108" s="101"/>
      <c r="G108" s="101"/>
      <c r="H108" s="101"/>
      <c r="I108" s="101"/>
      <c r="J108" s="101"/>
      <c r="K108" s="96"/>
    </row>
    <row r="109" spans="3:11" ht="13.5">
      <c r="C109" s="102" t="s">
        <v>1007</v>
      </c>
      <c r="D109" s="159"/>
      <c r="E109" s="159"/>
      <c r="F109" s="105"/>
      <c r="G109" s="103"/>
      <c r="H109" s="103"/>
      <c r="I109" s="103"/>
      <c r="J109" s="103"/>
      <c r="K109" s="96"/>
    </row>
    <row r="110" spans="3:11" ht="14.25" thickBot="1">
      <c r="C110" s="107" t="s">
        <v>946</v>
      </c>
      <c r="D110" s="103"/>
      <c r="E110" s="108"/>
      <c r="F110" s="108"/>
      <c r="G110" s="103"/>
      <c r="H110" s="103"/>
      <c r="I110" s="103"/>
      <c r="J110" s="103"/>
      <c r="K110" s="96"/>
    </row>
    <row r="111" spans="3:11" ht="40.5">
      <c r="C111" s="305" t="s">
        <v>947</v>
      </c>
      <c r="D111" s="305" t="s">
        <v>948</v>
      </c>
      <c r="E111" s="109" t="s">
        <v>949</v>
      </c>
      <c r="F111" s="109" t="s">
        <v>949</v>
      </c>
      <c r="G111" s="109" t="s">
        <v>950</v>
      </c>
      <c r="H111" s="103"/>
      <c r="I111" s="103"/>
      <c r="J111" s="103"/>
      <c r="K111" s="96"/>
    </row>
    <row r="112" spans="3:11" ht="14.25" thickBot="1">
      <c r="C112" s="306"/>
      <c r="D112" s="306"/>
      <c r="E112" s="110" t="s">
        <v>951</v>
      </c>
      <c r="F112" s="110" t="s">
        <v>952</v>
      </c>
      <c r="G112" s="110" t="s">
        <v>951</v>
      </c>
      <c r="H112" s="103"/>
      <c r="I112" s="103"/>
      <c r="J112" s="103"/>
      <c r="K112" s="96"/>
    </row>
    <row r="113" spans="3:11" ht="14.25" thickBot="1">
      <c r="C113" s="111" t="s">
        <v>2</v>
      </c>
      <c r="D113" s="111" t="s">
        <v>2</v>
      </c>
      <c r="E113" s="111" t="s">
        <v>2</v>
      </c>
      <c r="F113" s="111" t="s">
        <v>2</v>
      </c>
      <c r="G113" s="111" t="s">
        <v>2</v>
      </c>
      <c r="H113" s="103"/>
      <c r="I113" s="103"/>
      <c r="J113" s="103"/>
      <c r="K113" s="96"/>
    </row>
    <row r="114" spans="3:11" ht="13.5">
      <c r="C114" s="107"/>
      <c r="D114" s="103"/>
      <c r="E114" s="108"/>
      <c r="F114" s="108"/>
      <c r="G114" s="103"/>
      <c r="H114" s="103"/>
      <c r="I114" s="103"/>
      <c r="J114" s="103"/>
      <c r="K114" s="96"/>
    </row>
    <row r="115" spans="3:11" ht="13.5">
      <c r="C115" s="107" t="s">
        <v>988</v>
      </c>
      <c r="D115" s="103"/>
      <c r="E115" s="108"/>
      <c r="F115" s="108"/>
      <c r="G115" s="103"/>
      <c r="H115" s="103"/>
      <c r="I115" s="103"/>
      <c r="J115" s="103"/>
      <c r="K115" s="96"/>
    </row>
    <row r="116" spans="3:11" ht="13.5">
      <c r="C116" s="112" t="s">
        <v>954</v>
      </c>
      <c r="D116" s="11"/>
      <c r="E116" s="104">
        <v>12.96</v>
      </c>
      <c r="F116" s="161"/>
      <c r="G116" s="104"/>
      <c r="H116" s="103"/>
      <c r="I116" s="103"/>
      <c r="J116" s="103"/>
      <c r="K116" s="96"/>
    </row>
    <row r="117" spans="3:11" ht="13.5">
      <c r="C117" s="112" t="s">
        <v>1044</v>
      </c>
      <c r="D117" s="11"/>
      <c r="E117" s="104">
        <v>12.96</v>
      </c>
      <c r="F117" s="161"/>
      <c r="G117" s="104"/>
      <c r="H117" s="103"/>
      <c r="I117" s="103"/>
      <c r="J117" s="103"/>
      <c r="K117" s="96"/>
    </row>
    <row r="118" spans="3:11" ht="13.5">
      <c r="C118" s="112" t="s">
        <v>956</v>
      </c>
      <c r="D118" s="11"/>
      <c r="E118" s="104">
        <v>12.81</v>
      </c>
      <c r="F118" s="161"/>
      <c r="G118" s="104"/>
      <c r="H118" s="103"/>
      <c r="I118" s="103"/>
      <c r="J118" s="103"/>
      <c r="K118" s="96"/>
    </row>
    <row r="119" spans="3:11" ht="13.5">
      <c r="C119" s="112" t="s">
        <v>1045</v>
      </c>
      <c r="D119" s="11"/>
      <c r="E119" s="104">
        <v>12.81</v>
      </c>
      <c r="F119" s="161"/>
      <c r="G119" s="104"/>
      <c r="H119" s="103"/>
      <c r="I119" s="103"/>
      <c r="J119" s="103"/>
      <c r="K119" s="96"/>
    </row>
    <row r="120" spans="3:11" ht="13.5">
      <c r="C120" s="107" t="s">
        <v>958</v>
      </c>
      <c r="D120" s="103"/>
      <c r="E120" s="161"/>
      <c r="F120" s="161"/>
      <c r="G120" s="103"/>
      <c r="H120" s="103"/>
      <c r="I120" s="103"/>
      <c r="J120" s="103"/>
      <c r="K120" s="96"/>
    </row>
    <row r="121" spans="3:11" ht="13.5">
      <c r="C121" s="112" t="s">
        <v>954</v>
      </c>
      <c r="D121" s="11"/>
      <c r="E121" s="104">
        <v>16.3</v>
      </c>
      <c r="F121" s="105"/>
      <c r="G121" s="119"/>
      <c r="H121" s="103"/>
      <c r="I121" s="103"/>
      <c r="J121" s="103"/>
      <c r="K121" s="96"/>
    </row>
    <row r="122" spans="3:11" ht="13.5">
      <c r="C122" s="112" t="s">
        <v>1044</v>
      </c>
      <c r="D122" s="11"/>
      <c r="E122" s="104">
        <v>16.3</v>
      </c>
      <c r="F122" s="105"/>
      <c r="G122" s="119"/>
      <c r="H122" s="103"/>
      <c r="I122" s="103"/>
      <c r="J122" s="103"/>
      <c r="K122" s="96"/>
    </row>
    <row r="123" spans="3:11" ht="13.5">
      <c r="C123" s="112" t="s">
        <v>956</v>
      </c>
      <c r="D123" s="11"/>
      <c r="E123" s="104">
        <v>16.63</v>
      </c>
      <c r="F123" s="105"/>
      <c r="G123" s="119"/>
      <c r="H123" s="103"/>
      <c r="I123" s="103"/>
      <c r="J123" s="103"/>
      <c r="K123" s="96"/>
    </row>
    <row r="124" spans="3:11" ht="13.5">
      <c r="C124" s="112" t="s">
        <v>1045</v>
      </c>
      <c r="D124" s="11"/>
      <c r="E124" s="104">
        <v>16.63</v>
      </c>
      <c r="F124" s="105"/>
      <c r="G124" s="119"/>
      <c r="H124" s="103"/>
      <c r="I124" s="103"/>
      <c r="J124" s="103"/>
      <c r="K124" s="96"/>
    </row>
    <row r="125" spans="3:11" ht="13.5">
      <c r="C125" s="107" t="s">
        <v>959</v>
      </c>
      <c r="D125" s="103"/>
      <c r="E125" s="108" t="s">
        <v>960</v>
      </c>
      <c r="F125" s="108"/>
      <c r="G125" s="103"/>
      <c r="H125" s="103"/>
      <c r="I125" s="212"/>
      <c r="J125" s="103"/>
      <c r="K125" s="96"/>
    </row>
    <row r="126" spans="3:11" ht="13.5">
      <c r="C126" s="107" t="s">
        <v>961</v>
      </c>
      <c r="D126" s="103"/>
      <c r="E126" s="108" t="s">
        <v>960</v>
      </c>
      <c r="F126" s="108"/>
      <c r="G126" s="103"/>
      <c r="H126" s="103"/>
      <c r="I126" s="103"/>
      <c r="J126" s="103"/>
      <c r="K126" s="96"/>
    </row>
    <row r="127" spans="3:11" ht="13.5">
      <c r="C127" s="107" t="s">
        <v>962</v>
      </c>
      <c r="D127" s="103"/>
      <c r="E127" s="115">
        <v>0.8</v>
      </c>
      <c r="F127" s="115"/>
      <c r="G127" s="103"/>
      <c r="H127" s="103"/>
      <c r="I127" s="103"/>
      <c r="J127" s="103"/>
      <c r="K127" s="96"/>
    </row>
    <row r="128" spans="3:11" ht="13.5">
      <c r="C128" s="107" t="s">
        <v>963</v>
      </c>
      <c r="D128" s="115"/>
      <c r="E128" s="120"/>
      <c r="F128" s="105"/>
      <c r="G128" s="119"/>
      <c r="H128" s="103"/>
      <c r="I128" s="103"/>
      <c r="J128" s="103"/>
      <c r="K128" s="96"/>
    </row>
    <row r="129" spans="3:11" ht="27">
      <c r="C129" s="121" t="s">
        <v>888</v>
      </c>
      <c r="D129" s="122" t="s">
        <v>964</v>
      </c>
      <c r="E129" s="122" t="s">
        <v>965</v>
      </c>
      <c r="F129" s="105"/>
      <c r="G129" s="119"/>
      <c r="H129" s="103"/>
      <c r="I129" s="103"/>
      <c r="J129" s="103"/>
      <c r="K129" s="96"/>
    </row>
    <row r="130" spans="3:11" ht="13.5">
      <c r="C130" s="125" t="s">
        <v>1044</v>
      </c>
      <c r="D130" s="124" t="s">
        <v>1002</v>
      </c>
      <c r="E130" s="124" t="s">
        <v>1002</v>
      </c>
      <c r="F130" s="105"/>
      <c r="G130" s="119"/>
      <c r="H130" s="103"/>
      <c r="I130" s="103"/>
      <c r="J130" s="103"/>
      <c r="K130" s="96"/>
    </row>
    <row r="131" spans="3:11" ht="13.5">
      <c r="C131" s="125" t="s">
        <v>1045</v>
      </c>
      <c r="D131" s="124" t="s">
        <v>1002</v>
      </c>
      <c r="E131" s="124" t="s">
        <v>1002</v>
      </c>
      <c r="F131" s="105"/>
      <c r="G131" s="119"/>
      <c r="H131" s="103"/>
      <c r="I131" s="103"/>
      <c r="J131" s="103"/>
      <c r="K131" s="96"/>
    </row>
    <row r="132" spans="3:11" ht="13.5">
      <c r="C132" s="307" t="s">
        <v>966</v>
      </c>
      <c r="D132" s="308"/>
      <c r="E132" s="308"/>
      <c r="F132" s="308"/>
      <c r="G132" s="119"/>
      <c r="H132" s="103"/>
      <c r="I132" s="103"/>
      <c r="J132" s="103"/>
      <c r="K132" s="96"/>
    </row>
    <row r="133" spans="3:11" ht="13.5">
      <c r="C133" s="307"/>
      <c r="D133" s="308"/>
      <c r="E133" s="308"/>
      <c r="F133" s="308"/>
      <c r="G133" s="119"/>
      <c r="H133" s="103"/>
      <c r="I133" s="103"/>
      <c r="J133" s="103"/>
      <c r="K133" s="96"/>
    </row>
    <row r="134" spans="3:11" ht="15.75">
      <c r="C134" s="107" t="s">
        <v>967</v>
      </c>
      <c r="D134" s="128"/>
      <c r="E134" s="108" t="s">
        <v>960</v>
      </c>
      <c r="F134" s="187"/>
      <c r="G134" s="187"/>
      <c r="H134" s="213"/>
      <c r="I134" s="214"/>
      <c r="J134" s="213"/>
      <c r="K134" s="96"/>
    </row>
    <row r="135" spans="3:11" ht="15.75">
      <c r="C135" s="107" t="s">
        <v>968</v>
      </c>
      <c r="D135" s="128"/>
      <c r="E135" s="108" t="s">
        <v>960</v>
      </c>
      <c r="F135" s="187"/>
      <c r="G135" s="187"/>
      <c r="H135" s="213"/>
      <c r="I135" s="214"/>
      <c r="J135" s="213"/>
      <c r="K135" s="96"/>
    </row>
    <row r="136" spans="3:11" ht="15.75">
      <c r="C136" s="107" t="s">
        <v>969</v>
      </c>
      <c r="D136" s="128"/>
      <c r="E136" s="108" t="s">
        <v>960</v>
      </c>
      <c r="F136" s="187"/>
      <c r="G136" s="187"/>
      <c r="H136" s="213"/>
      <c r="I136" s="214"/>
      <c r="J136" s="213"/>
      <c r="K136" s="96"/>
    </row>
    <row r="137" spans="3:11" ht="15.75">
      <c r="C137" s="107" t="s">
        <v>970</v>
      </c>
      <c r="D137" s="128"/>
      <c r="E137" s="108" t="s">
        <v>960</v>
      </c>
      <c r="F137" s="187"/>
      <c r="G137" s="187"/>
      <c r="H137" s="213"/>
      <c r="I137" s="214"/>
      <c r="J137" s="213"/>
      <c r="K137" s="96"/>
    </row>
    <row r="138" spans="3:11" ht="14.25" thickBot="1">
      <c r="C138" s="131" t="s">
        <v>971</v>
      </c>
      <c r="D138" s="132"/>
      <c r="E138" s="167"/>
      <c r="F138" s="167"/>
      <c r="G138" s="153"/>
      <c r="H138" s="153"/>
      <c r="I138" s="153"/>
      <c r="J138" s="153"/>
      <c r="K138" s="137"/>
    </row>
    <row r="139" spans="3:11" ht="13.5">
      <c r="C139" s="138"/>
      <c r="D139" s="139"/>
      <c r="E139" s="139"/>
      <c r="F139" s="139"/>
      <c r="G139" s="90"/>
      <c r="H139" s="99"/>
      <c r="I139" s="99"/>
      <c r="J139" s="99"/>
      <c r="K139" s="93"/>
    </row>
    <row r="140" spans="3:11" ht="16.5">
      <c r="C140" s="140" t="s">
        <v>972</v>
      </c>
      <c r="D140" s="141"/>
      <c r="G140" s="94"/>
      <c r="H140" s="95"/>
      <c r="I140" s="95"/>
      <c r="J140" s="95"/>
      <c r="K140" s="96"/>
    </row>
    <row r="141" spans="3:11" ht="16.5">
      <c r="C141" s="142"/>
      <c r="D141" s="26"/>
      <c r="E141" s="154"/>
      <c r="G141" s="94"/>
      <c r="H141" s="95"/>
      <c r="I141" s="95"/>
      <c r="J141" s="95"/>
      <c r="K141" s="96"/>
    </row>
    <row r="142" spans="3:11" ht="16.5">
      <c r="C142" s="142"/>
      <c r="D142" s="26"/>
      <c r="E142" s="154"/>
      <c r="G142" s="94"/>
      <c r="H142" s="95"/>
      <c r="I142" s="95"/>
      <c r="J142" s="95"/>
      <c r="K142" s="96"/>
    </row>
    <row r="143" spans="3:11" ht="16.5">
      <c r="C143" s="142"/>
      <c r="D143" s="26"/>
      <c r="E143" s="154"/>
      <c r="G143" s="94"/>
      <c r="H143" s="95"/>
      <c r="I143" s="95"/>
      <c r="J143" s="95"/>
      <c r="K143" s="96"/>
    </row>
    <row r="144" spans="3:11" ht="16.5">
      <c r="C144" s="142"/>
      <c r="D144" s="26"/>
      <c r="E144" s="154"/>
      <c r="G144" s="94"/>
      <c r="H144" s="95"/>
      <c r="I144" s="95"/>
      <c r="J144" s="95"/>
      <c r="K144" s="96"/>
    </row>
    <row r="145" spans="3:11" ht="16.5">
      <c r="C145" s="142"/>
      <c r="D145" s="26"/>
      <c r="E145" s="154"/>
      <c r="G145" s="94"/>
      <c r="H145" s="95"/>
      <c r="I145" s="95"/>
      <c r="J145" s="95"/>
      <c r="K145" s="96"/>
    </row>
    <row r="146" spans="3:11" ht="16.5">
      <c r="C146" s="142"/>
      <c r="D146" s="26"/>
      <c r="E146" s="154"/>
      <c r="G146" s="94"/>
      <c r="H146" s="95"/>
      <c r="I146" s="95"/>
      <c r="J146" s="95"/>
      <c r="K146" s="96"/>
    </row>
    <row r="147" spans="3:11" ht="16.5">
      <c r="C147" s="142"/>
      <c r="D147" s="26"/>
      <c r="E147" s="154"/>
      <c r="G147" s="94"/>
      <c r="H147" s="95"/>
      <c r="I147" s="95"/>
      <c r="J147" s="95"/>
      <c r="K147" s="96"/>
    </row>
    <row r="148" spans="3:11" ht="16.5">
      <c r="C148" s="142"/>
      <c r="D148" s="26"/>
      <c r="E148" s="154"/>
      <c r="G148" s="94"/>
      <c r="H148" s="95"/>
      <c r="I148" s="95"/>
      <c r="J148" s="95"/>
      <c r="K148" s="96"/>
    </row>
    <row r="149" spans="3:11" ht="16.5">
      <c r="C149" s="278"/>
      <c r="D149" s="26"/>
      <c r="E149" s="154"/>
      <c r="G149" s="94"/>
      <c r="H149" s="95"/>
      <c r="I149" s="95"/>
      <c r="J149" s="95"/>
      <c r="K149" s="96"/>
    </row>
    <row r="150" spans="3:11" ht="16.5">
      <c r="C150" s="142"/>
      <c r="D150" s="26"/>
      <c r="E150" s="154"/>
      <c r="G150" s="94"/>
      <c r="H150" s="95"/>
      <c r="I150" s="95"/>
      <c r="J150" s="95"/>
      <c r="K150" s="96"/>
    </row>
    <row r="151" spans="3:11" ht="17.25" thickBot="1">
      <c r="C151" s="143" t="s">
        <v>1041</v>
      </c>
      <c r="D151" s="144"/>
      <c r="E151" s="145"/>
      <c r="F151" s="144"/>
      <c r="G151" s="143" t="s">
        <v>1080</v>
      </c>
      <c r="H151" s="136"/>
      <c r="I151" s="136"/>
      <c r="J151" s="136"/>
      <c r="K151" s="137"/>
    </row>
    <row r="152" spans="3:11" ht="17.25" thickBot="1">
      <c r="C152" s="309" t="s">
        <v>973</v>
      </c>
      <c r="D152" s="310"/>
      <c r="E152" s="310"/>
      <c r="F152" s="310"/>
      <c r="G152" s="310"/>
      <c r="H152" s="310"/>
      <c r="I152" s="310"/>
      <c r="J152" s="310"/>
      <c r="K152" s="311"/>
    </row>
  </sheetData>
  <sheetProtection/>
  <mergeCells count="5">
    <mergeCell ref="C107:J107"/>
    <mergeCell ref="C111:C112"/>
    <mergeCell ref="D111:D112"/>
    <mergeCell ref="C132:F133"/>
    <mergeCell ref="C152:K152"/>
  </mergeCells>
  <hyperlinks>
    <hyperlink ref="J2" location="'Index'!A1" display="'Index'!A1"/>
    <hyperlink ref="C138"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22.xml><?xml version="1.0" encoding="utf-8"?>
<worksheet xmlns="http://schemas.openxmlformats.org/spreadsheetml/2006/main" xmlns:r="http://schemas.openxmlformats.org/officeDocument/2006/relationships">
  <sheetPr codeName="Sheet1"/>
  <dimension ref="A1:BD126"/>
  <sheetViews>
    <sheetView showGridLines="0" zoomScale="90" zoomScaleNormal="90" zoomScalePageLayoutView="0" workbookViewId="0" topLeftCell="A1">
      <pane ySplit="6" topLeftCell="A100" activePane="bottomLeft" state="frozen"/>
      <selection pane="topLeft" activeCell="A1" sqref="A1"/>
      <selection pane="bottomLeft" activeCell="G130" sqref="G130"/>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1.14062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850</v>
      </c>
      <c r="J2" s="38" t="s">
        <v>885</v>
      </c>
      <c r="K2" s="38"/>
    </row>
    <row r="3" spans="3:4" ht="16.5">
      <c r="C3" s="1" t="s">
        <v>26</v>
      </c>
      <c r="D3" s="26" t="s">
        <v>851</v>
      </c>
    </row>
    <row r="4" spans="3:4" ht="15.75">
      <c r="C4" s="1" t="s">
        <v>28</v>
      </c>
      <c r="D4" s="27">
        <v>44469</v>
      </c>
    </row>
    <row r="5" ht="13.5">
      <c r="C5" s="1"/>
    </row>
    <row r="6" spans="3:12" ht="27">
      <c r="C6" s="57" t="s">
        <v>29</v>
      </c>
      <c r="D6" s="53" t="s">
        <v>30</v>
      </c>
      <c r="E6" s="13" t="s">
        <v>31</v>
      </c>
      <c r="F6" s="13" t="s">
        <v>32</v>
      </c>
      <c r="G6" s="22" t="s">
        <v>33</v>
      </c>
      <c r="H6" s="19" t="s">
        <v>34</v>
      </c>
      <c r="I6" s="19" t="s">
        <v>35</v>
      </c>
      <c r="J6" s="34" t="s">
        <v>36</v>
      </c>
      <c r="K6" s="34" t="s">
        <v>929</v>
      </c>
      <c r="L6" s="14" t="s">
        <v>37</v>
      </c>
    </row>
    <row r="7" spans="3:12" ht="13.5">
      <c r="C7" s="58"/>
      <c r="D7" s="54"/>
      <c r="E7" s="4"/>
      <c r="F7" s="4"/>
      <c r="G7" s="23"/>
      <c r="H7" s="28"/>
      <c r="I7" s="28"/>
      <c r="J7" s="35"/>
      <c r="K7" s="66"/>
      <c r="L7" s="5"/>
    </row>
    <row r="8" spans="3:12" ht="13.5">
      <c r="C8" s="61" t="s">
        <v>0</v>
      </c>
      <c r="D8" s="55"/>
      <c r="E8" s="9"/>
      <c r="F8" s="9"/>
      <c r="G8" s="24"/>
      <c r="H8" s="29"/>
      <c r="I8" s="29"/>
      <c r="J8" s="36"/>
      <c r="K8" s="67"/>
      <c r="L8" s="12"/>
    </row>
    <row r="9" spans="3:12" ht="13.5">
      <c r="C9" s="58"/>
      <c r="D9" s="55"/>
      <c r="E9" s="9"/>
      <c r="F9" s="9"/>
      <c r="G9" s="24"/>
      <c r="H9" s="29"/>
      <c r="I9" s="29"/>
      <c r="J9" s="36"/>
      <c r="K9" s="67"/>
      <c r="L9" s="12"/>
    </row>
    <row r="10" spans="3:12" ht="13.5">
      <c r="C10" s="61" t="s">
        <v>1</v>
      </c>
      <c r="D10" s="55"/>
      <c r="E10" s="9"/>
      <c r="F10" s="9"/>
      <c r="G10" s="24"/>
      <c r="H10" s="29" t="s">
        <v>2</v>
      </c>
      <c r="I10" s="29" t="s">
        <v>2</v>
      </c>
      <c r="J10" s="36"/>
      <c r="K10" s="67"/>
      <c r="L10" s="12"/>
    </row>
    <row r="11" spans="3:12" ht="13.5">
      <c r="C11" s="58"/>
      <c r="D11" s="55"/>
      <c r="E11" s="9"/>
      <c r="F11" s="9"/>
      <c r="G11" s="24"/>
      <c r="H11" s="29"/>
      <c r="I11" s="29"/>
      <c r="J11" s="36"/>
      <c r="K11" s="67"/>
      <c r="L11" s="12"/>
    </row>
    <row r="12" spans="3:12" ht="13.5">
      <c r="C12" s="61" t="s">
        <v>3</v>
      </c>
      <c r="D12" s="55"/>
      <c r="E12" s="9"/>
      <c r="F12" s="9"/>
      <c r="G12" s="24"/>
      <c r="H12" s="29" t="s">
        <v>2</v>
      </c>
      <c r="I12" s="29" t="s">
        <v>2</v>
      </c>
      <c r="J12" s="36"/>
      <c r="K12" s="67"/>
      <c r="L12" s="12"/>
    </row>
    <row r="13" spans="3:12" ht="13.5">
      <c r="C13" s="58"/>
      <c r="D13" s="55"/>
      <c r="E13" s="9"/>
      <c r="F13" s="9"/>
      <c r="G13" s="24"/>
      <c r="H13" s="29"/>
      <c r="I13" s="29"/>
      <c r="J13" s="36"/>
      <c r="K13" s="67"/>
      <c r="L13" s="12"/>
    </row>
    <row r="14" spans="3:12" ht="13.5">
      <c r="C14" s="61" t="s">
        <v>4</v>
      </c>
      <c r="D14" s="55"/>
      <c r="E14" s="9"/>
      <c r="F14" s="9"/>
      <c r="G14" s="24"/>
      <c r="H14" s="29" t="s">
        <v>2</v>
      </c>
      <c r="I14" s="29" t="s">
        <v>2</v>
      </c>
      <c r="J14" s="36"/>
      <c r="K14" s="67"/>
      <c r="L14" s="12"/>
    </row>
    <row r="15" spans="3:12" ht="13.5">
      <c r="C15" s="58"/>
      <c r="D15" s="55"/>
      <c r="E15" s="9"/>
      <c r="F15" s="9"/>
      <c r="G15" s="24"/>
      <c r="H15" s="29"/>
      <c r="I15" s="29"/>
      <c r="J15" s="36"/>
      <c r="K15" s="67"/>
      <c r="L15" s="12"/>
    </row>
    <row r="16" spans="1:12" ht="13.5">
      <c r="A16" s="15"/>
      <c r="B16" s="33"/>
      <c r="C16" s="59" t="s">
        <v>5</v>
      </c>
      <c r="D16" s="55"/>
      <c r="E16" s="9"/>
      <c r="F16" s="9"/>
      <c r="G16" s="24"/>
      <c r="H16" s="29"/>
      <c r="I16" s="29"/>
      <c r="J16" s="36"/>
      <c r="K16" s="67"/>
      <c r="L16" s="12"/>
    </row>
    <row r="17" spans="3:12" ht="13.5">
      <c r="C17" s="60" t="s">
        <v>6</v>
      </c>
      <c r="D17" s="55"/>
      <c r="E17" s="9"/>
      <c r="F17" s="9"/>
      <c r="G17" s="24"/>
      <c r="H17" s="29"/>
      <c r="I17" s="29"/>
      <c r="J17" s="36"/>
      <c r="K17" s="67"/>
      <c r="L17" s="12"/>
    </row>
    <row r="18" spans="2:12" ht="13.5">
      <c r="B18" s="11" t="s">
        <v>852</v>
      </c>
      <c r="C18" s="58" t="s">
        <v>65</v>
      </c>
      <c r="D18" s="55" t="s">
        <v>853</v>
      </c>
      <c r="E18" s="9" t="s">
        <v>333</v>
      </c>
      <c r="F18" s="9" t="s">
        <v>41</v>
      </c>
      <c r="G18" s="24">
        <v>250</v>
      </c>
      <c r="H18" s="29">
        <v>2738.93</v>
      </c>
      <c r="I18" s="29">
        <v>11.17</v>
      </c>
      <c r="J18" s="36">
        <v>5.4796</v>
      </c>
      <c r="K18" s="67"/>
      <c r="L18" s="12" t="s">
        <v>326</v>
      </c>
    </row>
    <row r="19" spans="2:12" ht="13.5">
      <c r="B19" s="11" t="s">
        <v>584</v>
      </c>
      <c r="C19" s="58" t="s">
        <v>585</v>
      </c>
      <c r="D19" s="55" t="s">
        <v>586</v>
      </c>
      <c r="E19" s="9" t="s">
        <v>333</v>
      </c>
      <c r="F19" s="9" t="s">
        <v>41</v>
      </c>
      <c r="G19" s="24">
        <v>250</v>
      </c>
      <c r="H19" s="29">
        <v>2676.88</v>
      </c>
      <c r="I19" s="29">
        <v>10.92</v>
      </c>
      <c r="J19" s="36">
        <v>6.7768</v>
      </c>
      <c r="K19" s="67">
        <v>5.141784986899999</v>
      </c>
      <c r="L19" s="12" t="s">
        <v>326</v>
      </c>
    </row>
    <row r="20" spans="2:12" ht="13.5">
      <c r="B20" s="11" t="s">
        <v>854</v>
      </c>
      <c r="C20" s="58" t="s">
        <v>509</v>
      </c>
      <c r="D20" s="55" t="s">
        <v>855</v>
      </c>
      <c r="E20" s="9" t="s">
        <v>333</v>
      </c>
      <c r="F20" s="9" t="s">
        <v>82</v>
      </c>
      <c r="G20" s="24">
        <v>250</v>
      </c>
      <c r="H20" s="29">
        <v>2513.66</v>
      </c>
      <c r="I20" s="29">
        <v>10.25</v>
      </c>
      <c r="J20" s="36">
        <v>5.4449</v>
      </c>
      <c r="K20" s="67"/>
      <c r="L20" s="12" t="s">
        <v>326</v>
      </c>
    </row>
    <row r="21" spans="2:12" ht="13.5">
      <c r="B21" s="11" t="s">
        <v>589</v>
      </c>
      <c r="C21" s="58" t="s">
        <v>590</v>
      </c>
      <c r="D21" s="55" t="s">
        <v>591</v>
      </c>
      <c r="E21" s="9" t="s">
        <v>583</v>
      </c>
      <c r="F21" s="9" t="s">
        <v>82</v>
      </c>
      <c r="G21" s="24">
        <v>250</v>
      </c>
      <c r="H21" s="29">
        <v>2484.88</v>
      </c>
      <c r="I21" s="29">
        <v>10.14</v>
      </c>
      <c r="J21" s="36">
        <v>5.0399</v>
      </c>
      <c r="K21" s="67"/>
      <c r="L21" s="12" t="s">
        <v>326</v>
      </c>
    </row>
    <row r="22" spans="2:12" ht="13.5">
      <c r="B22" s="11" t="s">
        <v>856</v>
      </c>
      <c r="C22" s="58" t="s">
        <v>39</v>
      </c>
      <c r="D22" s="55" t="s">
        <v>857</v>
      </c>
      <c r="E22" s="9" t="s">
        <v>583</v>
      </c>
      <c r="F22" s="9" t="s">
        <v>41</v>
      </c>
      <c r="G22" s="24">
        <v>200</v>
      </c>
      <c r="H22" s="29">
        <v>2101.3</v>
      </c>
      <c r="I22" s="29">
        <v>8.57</v>
      </c>
      <c r="J22" s="36">
        <v>4.8994</v>
      </c>
      <c r="K22" s="67"/>
      <c r="L22" s="12"/>
    </row>
    <row r="23" spans="2:12" ht="13.5">
      <c r="B23" s="11" t="s">
        <v>758</v>
      </c>
      <c r="C23" s="58" t="s">
        <v>683</v>
      </c>
      <c r="D23" s="55" t="s">
        <v>759</v>
      </c>
      <c r="E23" s="9" t="s">
        <v>333</v>
      </c>
      <c r="F23" s="9" t="s">
        <v>82</v>
      </c>
      <c r="G23" s="24">
        <v>200</v>
      </c>
      <c r="H23" s="29">
        <v>2049.06</v>
      </c>
      <c r="I23" s="29">
        <v>8.36</v>
      </c>
      <c r="J23" s="36">
        <v>5.7875</v>
      </c>
      <c r="K23" s="67"/>
      <c r="L23" s="12" t="s">
        <v>326</v>
      </c>
    </row>
    <row r="24" spans="2:12" ht="13.5">
      <c r="B24" s="11" t="s">
        <v>768</v>
      </c>
      <c r="C24" s="58" t="s">
        <v>555</v>
      </c>
      <c r="D24" s="55" t="s">
        <v>769</v>
      </c>
      <c r="E24" s="9" t="s">
        <v>333</v>
      </c>
      <c r="F24" s="9" t="s">
        <v>82</v>
      </c>
      <c r="G24" s="24">
        <v>200</v>
      </c>
      <c r="H24" s="29">
        <v>1995.27</v>
      </c>
      <c r="I24" s="29">
        <v>8.14</v>
      </c>
      <c r="J24" s="36">
        <v>5.865</v>
      </c>
      <c r="K24" s="67"/>
      <c r="L24" s="12" t="s">
        <v>326</v>
      </c>
    </row>
    <row r="25" spans="2:12" ht="13.5">
      <c r="B25" s="11" t="s">
        <v>576</v>
      </c>
      <c r="C25" s="58" t="s">
        <v>340</v>
      </c>
      <c r="D25" s="55" t="s">
        <v>577</v>
      </c>
      <c r="E25" s="9" t="s">
        <v>333</v>
      </c>
      <c r="F25" s="9" t="s">
        <v>52</v>
      </c>
      <c r="G25" s="24">
        <v>170</v>
      </c>
      <c r="H25" s="29">
        <v>1696.27</v>
      </c>
      <c r="I25" s="29">
        <v>6.92</v>
      </c>
      <c r="J25" s="36">
        <v>5.56</v>
      </c>
      <c r="K25" s="67"/>
      <c r="L25" s="12" t="s">
        <v>326</v>
      </c>
    </row>
    <row r="26" spans="2:12" ht="13.5">
      <c r="B26" s="11" t="s">
        <v>751</v>
      </c>
      <c r="C26" s="58" t="s">
        <v>337</v>
      </c>
      <c r="D26" s="55" t="s">
        <v>752</v>
      </c>
      <c r="E26" s="9" t="s">
        <v>333</v>
      </c>
      <c r="F26" s="9" t="s">
        <v>82</v>
      </c>
      <c r="G26" s="24">
        <v>100</v>
      </c>
      <c r="H26" s="29">
        <v>999.62</v>
      </c>
      <c r="I26" s="29">
        <v>4.08</v>
      </c>
      <c r="J26" s="36">
        <v>5.2767</v>
      </c>
      <c r="K26" s="67"/>
      <c r="L26" s="12"/>
    </row>
    <row r="27" spans="3:12" ht="13.5">
      <c r="C27" s="61" t="s">
        <v>209</v>
      </c>
      <c r="D27" s="55"/>
      <c r="E27" s="9"/>
      <c r="F27" s="9"/>
      <c r="G27" s="24"/>
      <c r="H27" s="30">
        <v>19255.87</v>
      </c>
      <c r="I27" s="30">
        <v>78.55</v>
      </c>
      <c r="J27" s="36"/>
      <c r="K27" s="67"/>
      <c r="L27" s="12"/>
    </row>
    <row r="28" spans="3:12" ht="13.5">
      <c r="C28" s="58"/>
      <c r="D28" s="55"/>
      <c r="E28" s="9"/>
      <c r="F28" s="9"/>
      <c r="G28" s="24"/>
      <c r="H28" s="29"/>
      <c r="I28" s="29"/>
      <c r="J28" s="36"/>
      <c r="K28" s="67"/>
      <c r="L28" s="12"/>
    </row>
    <row r="29" spans="3:12" ht="13.5">
      <c r="C29" s="61" t="s">
        <v>7</v>
      </c>
      <c r="D29" s="55"/>
      <c r="E29" s="9"/>
      <c r="F29" s="9"/>
      <c r="G29" s="24"/>
      <c r="H29" s="29" t="s">
        <v>2</v>
      </c>
      <c r="I29" s="29" t="s">
        <v>2</v>
      </c>
      <c r="J29" s="36"/>
      <c r="K29" s="67"/>
      <c r="L29" s="12"/>
    </row>
    <row r="30" spans="3:12" ht="13.5">
      <c r="C30" s="58"/>
      <c r="D30" s="55"/>
      <c r="E30" s="9"/>
      <c r="F30" s="9"/>
      <c r="G30" s="24"/>
      <c r="H30" s="29"/>
      <c r="I30" s="29"/>
      <c r="J30" s="36"/>
      <c r="K30" s="67"/>
      <c r="L30" s="12"/>
    </row>
    <row r="31" spans="3:12" ht="13.5">
      <c r="C31" s="61" t="s">
        <v>8</v>
      </c>
      <c r="D31" s="55"/>
      <c r="E31" s="9"/>
      <c r="F31" s="9"/>
      <c r="G31" s="24"/>
      <c r="H31" s="29" t="s">
        <v>2</v>
      </c>
      <c r="I31" s="29" t="s">
        <v>2</v>
      </c>
      <c r="J31" s="36"/>
      <c r="K31" s="67"/>
      <c r="L31" s="12"/>
    </row>
    <row r="32" spans="3:12" ht="13.5">
      <c r="C32" s="58"/>
      <c r="D32" s="55"/>
      <c r="E32" s="9"/>
      <c r="F32" s="9"/>
      <c r="G32" s="24"/>
      <c r="H32" s="29"/>
      <c r="I32" s="29"/>
      <c r="J32" s="36"/>
      <c r="K32" s="67"/>
      <c r="L32" s="12"/>
    </row>
    <row r="33" spans="3:12" ht="13.5">
      <c r="C33" s="60" t="s">
        <v>9</v>
      </c>
      <c r="D33" s="55"/>
      <c r="E33" s="9"/>
      <c r="F33" s="9"/>
      <c r="G33" s="24"/>
      <c r="H33" s="29"/>
      <c r="I33" s="29"/>
      <c r="J33" s="36"/>
      <c r="K33" s="67"/>
      <c r="L33" s="12"/>
    </row>
    <row r="34" spans="2:12" ht="13.5">
      <c r="B34" s="11" t="s">
        <v>608</v>
      </c>
      <c r="C34" s="58" t="s">
        <v>609</v>
      </c>
      <c r="D34" s="55" t="s">
        <v>610</v>
      </c>
      <c r="E34" s="9" t="s">
        <v>355</v>
      </c>
      <c r="F34" s="9"/>
      <c r="G34" s="24">
        <v>2500000</v>
      </c>
      <c r="H34" s="29">
        <v>2588.31</v>
      </c>
      <c r="I34" s="29">
        <v>10.56</v>
      </c>
      <c r="J34" s="36">
        <v>5.9617</v>
      </c>
      <c r="K34" s="67"/>
      <c r="L34" s="12"/>
    </row>
    <row r="35" spans="2:12" ht="13.5">
      <c r="B35" s="11" t="s">
        <v>605</v>
      </c>
      <c r="C35" s="58" t="s">
        <v>606</v>
      </c>
      <c r="D35" s="55" t="s">
        <v>607</v>
      </c>
      <c r="E35" s="9" t="s">
        <v>355</v>
      </c>
      <c r="F35" s="9"/>
      <c r="G35" s="24">
        <v>1000000</v>
      </c>
      <c r="H35" s="29">
        <v>998.65</v>
      </c>
      <c r="I35" s="29">
        <v>4.07</v>
      </c>
      <c r="J35" s="36">
        <v>5.6636</v>
      </c>
      <c r="K35" s="67"/>
      <c r="L35" s="12"/>
    </row>
    <row r="36" spans="2:12" ht="13.5">
      <c r="B36" s="11" t="s">
        <v>599</v>
      </c>
      <c r="C36" s="58" t="s">
        <v>600</v>
      </c>
      <c r="D36" s="55" t="s">
        <v>601</v>
      </c>
      <c r="E36" s="9" t="s">
        <v>355</v>
      </c>
      <c r="F36" s="9"/>
      <c r="G36" s="24">
        <v>600000</v>
      </c>
      <c r="H36" s="29">
        <v>621.18</v>
      </c>
      <c r="I36" s="29">
        <v>2.53</v>
      </c>
      <c r="J36" s="36">
        <v>4.933</v>
      </c>
      <c r="K36" s="67"/>
      <c r="L36" s="12"/>
    </row>
    <row r="37" spans="3:12" ht="13.5">
      <c r="C37" s="61" t="s">
        <v>209</v>
      </c>
      <c r="D37" s="55"/>
      <c r="E37" s="9"/>
      <c r="F37" s="9"/>
      <c r="G37" s="24"/>
      <c r="H37" s="30">
        <v>4208.14</v>
      </c>
      <c r="I37" s="30">
        <v>17.16</v>
      </c>
      <c r="J37" s="36"/>
      <c r="K37" s="67"/>
      <c r="L37" s="12"/>
    </row>
    <row r="38" spans="3:12" ht="13.5">
      <c r="C38" s="58"/>
      <c r="D38" s="55"/>
      <c r="E38" s="9"/>
      <c r="F38" s="9"/>
      <c r="G38" s="24"/>
      <c r="H38" s="29"/>
      <c r="I38" s="29"/>
      <c r="J38" s="36"/>
      <c r="K38" s="67"/>
      <c r="L38" s="12"/>
    </row>
    <row r="39" spans="3:12" ht="13.5">
      <c r="C39" s="61" t="s">
        <v>10</v>
      </c>
      <c r="D39" s="55"/>
      <c r="E39" s="9"/>
      <c r="F39" s="9"/>
      <c r="G39" s="24"/>
      <c r="H39" s="29" t="s">
        <v>2</v>
      </c>
      <c r="I39" s="29" t="s">
        <v>2</v>
      </c>
      <c r="J39" s="36"/>
      <c r="K39" s="67"/>
      <c r="L39" s="12"/>
    </row>
    <row r="40" spans="3:12" ht="13.5">
      <c r="C40" s="58"/>
      <c r="D40" s="55"/>
      <c r="E40" s="9"/>
      <c r="F40" s="9"/>
      <c r="G40" s="24"/>
      <c r="H40" s="29"/>
      <c r="I40" s="29"/>
      <c r="J40" s="36"/>
      <c r="K40" s="67"/>
      <c r="L40" s="12"/>
    </row>
    <row r="41" spans="3:12" ht="13.5">
      <c r="C41" s="61" t="s">
        <v>11</v>
      </c>
      <c r="D41" s="55"/>
      <c r="E41" s="9"/>
      <c r="F41" s="9"/>
      <c r="G41" s="24"/>
      <c r="H41" s="29"/>
      <c r="I41" s="29"/>
      <c r="J41" s="36"/>
      <c r="K41" s="67"/>
      <c r="L41" s="12"/>
    </row>
    <row r="42" spans="3:12" ht="13.5">
      <c r="C42" s="58"/>
      <c r="D42" s="55"/>
      <c r="E42" s="9"/>
      <c r="F42" s="9"/>
      <c r="G42" s="24"/>
      <c r="H42" s="29"/>
      <c r="I42" s="29"/>
      <c r="J42" s="36"/>
      <c r="K42" s="67"/>
      <c r="L42" s="12"/>
    </row>
    <row r="43" spans="3:12" ht="13.5">
      <c r="C43" s="61" t="s">
        <v>13</v>
      </c>
      <c r="D43" s="55"/>
      <c r="E43" s="9"/>
      <c r="F43" s="9"/>
      <c r="G43" s="24"/>
      <c r="H43" s="29" t="s">
        <v>2</v>
      </c>
      <c r="I43" s="29" t="s">
        <v>2</v>
      </c>
      <c r="J43" s="36"/>
      <c r="K43" s="67"/>
      <c r="L43" s="12"/>
    </row>
    <row r="44" spans="3:12" ht="13.5">
      <c r="C44" s="58"/>
      <c r="D44" s="55"/>
      <c r="E44" s="9"/>
      <c r="F44" s="9"/>
      <c r="G44" s="24"/>
      <c r="H44" s="29"/>
      <c r="I44" s="29"/>
      <c r="J44" s="36"/>
      <c r="K44" s="67"/>
      <c r="L44" s="12"/>
    </row>
    <row r="45" spans="3:12" ht="13.5">
      <c r="C45" s="61" t="s">
        <v>14</v>
      </c>
      <c r="D45" s="55"/>
      <c r="E45" s="9"/>
      <c r="F45" s="9"/>
      <c r="G45" s="24"/>
      <c r="H45" s="29" t="s">
        <v>2</v>
      </c>
      <c r="I45" s="29" t="s">
        <v>2</v>
      </c>
      <c r="J45" s="36"/>
      <c r="K45" s="67"/>
      <c r="L45" s="12"/>
    </row>
    <row r="46" spans="3:12" ht="13.5">
      <c r="C46" s="58"/>
      <c r="D46" s="55"/>
      <c r="E46" s="9"/>
      <c r="F46" s="9"/>
      <c r="G46" s="24"/>
      <c r="H46" s="29"/>
      <c r="I46" s="29"/>
      <c r="J46" s="36"/>
      <c r="K46" s="67"/>
      <c r="L46" s="12"/>
    </row>
    <row r="47" spans="3:12" ht="13.5">
      <c r="C47" s="61" t="s">
        <v>15</v>
      </c>
      <c r="D47" s="55"/>
      <c r="E47" s="9"/>
      <c r="F47" s="9"/>
      <c r="G47" s="24"/>
      <c r="H47" s="29" t="s">
        <v>2</v>
      </c>
      <c r="I47" s="29" t="s">
        <v>2</v>
      </c>
      <c r="J47" s="36"/>
      <c r="K47" s="67"/>
      <c r="L47" s="12"/>
    </row>
    <row r="48" spans="3:12" ht="13.5">
      <c r="C48" s="58"/>
      <c r="D48" s="55"/>
      <c r="E48" s="9"/>
      <c r="F48" s="9"/>
      <c r="G48" s="24"/>
      <c r="H48" s="29"/>
      <c r="I48" s="29"/>
      <c r="J48" s="36"/>
      <c r="K48" s="67"/>
      <c r="L48" s="12"/>
    </row>
    <row r="49" spans="3:12" ht="13.5">
      <c r="C49" s="61" t="s">
        <v>16</v>
      </c>
      <c r="D49" s="55"/>
      <c r="E49" s="9"/>
      <c r="F49" s="9"/>
      <c r="G49" s="24"/>
      <c r="H49" s="29" t="s">
        <v>2</v>
      </c>
      <c r="I49" s="29" t="s">
        <v>2</v>
      </c>
      <c r="J49" s="36"/>
      <c r="K49" s="67"/>
      <c r="L49" s="12"/>
    </row>
    <row r="50" spans="3:12" ht="13.5">
      <c r="C50" s="58"/>
      <c r="D50" s="55"/>
      <c r="E50" s="9"/>
      <c r="F50" s="9"/>
      <c r="G50" s="24"/>
      <c r="H50" s="29"/>
      <c r="I50" s="29"/>
      <c r="J50" s="36"/>
      <c r="K50" s="67"/>
      <c r="L50" s="12"/>
    </row>
    <row r="51" spans="1:12" ht="13.5">
      <c r="A51" s="15"/>
      <c r="B51" s="33"/>
      <c r="C51" s="59" t="s">
        <v>17</v>
      </c>
      <c r="D51" s="55"/>
      <c r="E51" s="9"/>
      <c r="F51" s="9"/>
      <c r="G51" s="24"/>
      <c r="H51" s="29"/>
      <c r="I51" s="29"/>
      <c r="J51" s="36"/>
      <c r="K51" s="67"/>
      <c r="L51" s="12"/>
    </row>
    <row r="52" spans="1:12" ht="13.5">
      <c r="A52" s="33"/>
      <c r="B52" s="33"/>
      <c r="C52" s="59" t="s">
        <v>18</v>
      </c>
      <c r="D52" s="55"/>
      <c r="E52" s="9"/>
      <c r="F52" s="9"/>
      <c r="G52" s="24"/>
      <c r="H52" s="29" t="s">
        <v>2</v>
      </c>
      <c r="I52" s="29" t="s">
        <v>2</v>
      </c>
      <c r="J52" s="36"/>
      <c r="K52" s="67"/>
      <c r="L52" s="12"/>
    </row>
    <row r="53" spans="1:12" ht="13.5">
      <c r="A53" s="33"/>
      <c r="B53" s="33"/>
      <c r="C53" s="59"/>
      <c r="D53" s="55"/>
      <c r="E53" s="9"/>
      <c r="F53" s="9"/>
      <c r="G53" s="24"/>
      <c r="H53" s="29"/>
      <c r="I53" s="29"/>
      <c r="J53" s="36"/>
      <c r="K53" s="67"/>
      <c r="L53" s="12"/>
    </row>
    <row r="54" spans="1:12" ht="13.5">
      <c r="A54" s="33"/>
      <c r="B54" s="33"/>
      <c r="C54" s="59" t="s">
        <v>19</v>
      </c>
      <c r="D54" s="55"/>
      <c r="E54" s="9"/>
      <c r="F54" s="9"/>
      <c r="G54" s="24"/>
      <c r="H54" s="29" t="s">
        <v>2</v>
      </c>
      <c r="I54" s="29" t="s">
        <v>2</v>
      </c>
      <c r="J54" s="36"/>
      <c r="K54" s="67"/>
      <c r="L54" s="12"/>
    </row>
    <row r="55" spans="1:12" ht="13.5">
      <c r="A55" s="33"/>
      <c r="B55" s="33"/>
      <c r="C55" s="59"/>
      <c r="D55" s="55"/>
      <c r="E55" s="9"/>
      <c r="F55" s="9"/>
      <c r="G55" s="24"/>
      <c r="H55" s="29"/>
      <c r="I55" s="29"/>
      <c r="J55" s="36"/>
      <c r="K55" s="67"/>
      <c r="L55" s="12"/>
    </row>
    <row r="56" spans="1:12" ht="13.5">
      <c r="A56" s="33"/>
      <c r="B56" s="33"/>
      <c r="C56" s="59" t="s">
        <v>20</v>
      </c>
      <c r="D56" s="55"/>
      <c r="E56" s="9"/>
      <c r="F56" s="9"/>
      <c r="G56" s="24"/>
      <c r="H56" s="29" t="s">
        <v>2</v>
      </c>
      <c r="I56" s="29" t="s">
        <v>2</v>
      </c>
      <c r="J56" s="36"/>
      <c r="K56" s="67"/>
      <c r="L56" s="12"/>
    </row>
    <row r="57" spans="1:12" ht="13.5">
      <c r="A57" s="33"/>
      <c r="B57" s="33"/>
      <c r="C57" s="59"/>
      <c r="D57" s="55"/>
      <c r="E57" s="9"/>
      <c r="F57" s="9"/>
      <c r="G57" s="24"/>
      <c r="H57" s="29"/>
      <c r="I57" s="29"/>
      <c r="J57" s="36"/>
      <c r="K57" s="67"/>
      <c r="L57" s="12"/>
    </row>
    <row r="58" spans="1:12" ht="13.5">
      <c r="A58" s="33"/>
      <c r="B58" s="33"/>
      <c r="C58" s="59" t="s">
        <v>21</v>
      </c>
      <c r="D58" s="55"/>
      <c r="E58" s="9"/>
      <c r="F58" s="9"/>
      <c r="G58" s="24"/>
      <c r="H58" s="29" t="s">
        <v>2</v>
      </c>
      <c r="I58" s="29" t="s">
        <v>2</v>
      </c>
      <c r="J58" s="36"/>
      <c r="K58" s="67"/>
      <c r="L58" s="12"/>
    </row>
    <row r="59" spans="1:12" ht="13.5">
      <c r="A59" s="33"/>
      <c r="B59" s="33"/>
      <c r="C59" s="59"/>
      <c r="D59" s="55"/>
      <c r="E59" s="9"/>
      <c r="F59" s="9"/>
      <c r="G59" s="24"/>
      <c r="H59" s="29"/>
      <c r="I59" s="29"/>
      <c r="J59" s="36"/>
      <c r="K59" s="67"/>
      <c r="L59" s="12"/>
    </row>
    <row r="60" spans="3:12" ht="13.5">
      <c r="C60" s="60" t="s">
        <v>22</v>
      </c>
      <c r="D60" s="55"/>
      <c r="E60" s="9"/>
      <c r="F60" s="9"/>
      <c r="G60" s="24"/>
      <c r="H60" s="29"/>
      <c r="I60" s="29"/>
      <c r="J60" s="36"/>
      <c r="K60" s="67"/>
      <c r="L60" s="12"/>
    </row>
    <row r="61" spans="2:12" ht="13.5">
      <c r="B61" s="11" t="s">
        <v>217</v>
      </c>
      <c r="C61" s="58" t="s">
        <v>218</v>
      </c>
      <c r="D61" s="55"/>
      <c r="E61" s="9"/>
      <c r="F61" s="9"/>
      <c r="G61" s="24"/>
      <c r="H61" s="29">
        <v>334.29</v>
      </c>
      <c r="I61" s="29">
        <v>1.36</v>
      </c>
      <c r="J61" s="36"/>
      <c r="K61" s="67"/>
      <c r="L61" s="12"/>
    </row>
    <row r="62" spans="3:12" ht="13.5">
      <c r="C62" s="61" t="s">
        <v>209</v>
      </c>
      <c r="D62" s="55"/>
      <c r="E62" s="9"/>
      <c r="F62" s="9"/>
      <c r="G62" s="24"/>
      <c r="H62" s="30">
        <v>334.29</v>
      </c>
      <c r="I62" s="30">
        <v>1.36</v>
      </c>
      <c r="J62" s="36"/>
      <c r="K62" s="67"/>
      <c r="L62" s="12"/>
    </row>
    <row r="63" spans="3:12" ht="13.5">
      <c r="C63" s="58"/>
      <c r="D63" s="55"/>
      <c r="E63" s="9"/>
      <c r="F63" s="9"/>
      <c r="G63" s="24"/>
      <c r="H63" s="29"/>
      <c r="I63" s="29"/>
      <c r="J63" s="36"/>
      <c r="K63" s="67"/>
      <c r="L63" s="12"/>
    </row>
    <row r="64" spans="1:12" ht="13.5">
      <c r="A64" s="15"/>
      <c r="B64" s="33"/>
      <c r="C64" s="59" t="s">
        <v>23</v>
      </c>
      <c r="D64" s="55"/>
      <c r="E64" s="9"/>
      <c r="F64" s="9"/>
      <c r="G64" s="24"/>
      <c r="H64" s="29"/>
      <c r="I64" s="29"/>
      <c r="J64" s="36"/>
      <c r="K64" s="67"/>
      <c r="L64" s="12"/>
    </row>
    <row r="65" spans="2:12" ht="13.5">
      <c r="B65" s="11"/>
      <c r="C65" s="58" t="s">
        <v>219</v>
      </c>
      <c r="D65" s="55"/>
      <c r="E65" s="9"/>
      <c r="F65" s="9"/>
      <c r="G65" s="24"/>
      <c r="H65" s="29">
        <v>715.69</v>
      </c>
      <c r="I65" s="29">
        <v>2.9299999999999997</v>
      </c>
      <c r="J65" s="36"/>
      <c r="K65" s="67"/>
      <c r="L65" s="12"/>
    </row>
    <row r="66" spans="3:12" ht="13.5">
      <c r="C66" s="61" t="s">
        <v>209</v>
      </c>
      <c r="D66" s="55"/>
      <c r="E66" s="9"/>
      <c r="F66" s="9"/>
      <c r="G66" s="24"/>
      <c r="H66" s="30">
        <v>715.69</v>
      </c>
      <c r="I66" s="30">
        <v>2.9299999999999997</v>
      </c>
      <c r="J66" s="36"/>
      <c r="K66" s="67"/>
      <c r="L66" s="12"/>
    </row>
    <row r="67" spans="3:12" ht="13.5">
      <c r="C67" s="58"/>
      <c r="D67" s="55"/>
      <c r="E67" s="9"/>
      <c r="F67" s="9"/>
      <c r="G67" s="24"/>
      <c r="H67" s="29"/>
      <c r="I67" s="29"/>
      <c r="J67" s="36"/>
      <c r="K67" s="67"/>
      <c r="L67" s="12"/>
    </row>
    <row r="68" spans="3:12" ht="13.5">
      <c r="C68" s="62" t="s">
        <v>220</v>
      </c>
      <c r="D68" s="56"/>
      <c r="E68" s="6"/>
      <c r="F68" s="7"/>
      <c r="G68" s="25"/>
      <c r="H68" s="31">
        <v>24513.99</v>
      </c>
      <c r="I68" s="31">
        <f>_xlfn.SUMIFS(I:I,C:C,"Total")</f>
        <v>100</v>
      </c>
      <c r="J68" s="37"/>
      <c r="K68" s="68"/>
      <c r="L68" s="8"/>
    </row>
    <row r="70" ht="14.25" thickBot="1"/>
    <row r="71" spans="3:11" ht="13.5">
      <c r="C71" s="252"/>
      <c r="D71" s="253"/>
      <c r="E71" s="254"/>
      <c r="F71" s="255"/>
      <c r="G71" s="256"/>
      <c r="H71" s="257"/>
      <c r="I71" s="257"/>
      <c r="J71" s="92"/>
      <c r="K71" s="93"/>
    </row>
    <row r="72" spans="3:11" ht="13.5">
      <c r="C72" s="52" t="s">
        <v>934</v>
      </c>
      <c r="G72" s="245"/>
      <c r="H72" s="246"/>
      <c r="I72" s="246"/>
      <c r="J72" s="3"/>
      <c r="K72" s="96"/>
    </row>
    <row r="73" spans="3:11" ht="13.5">
      <c r="C73" s="303" t="s">
        <v>985</v>
      </c>
      <c r="D73" s="304"/>
      <c r="E73" s="304"/>
      <c r="F73" s="304"/>
      <c r="G73" s="304"/>
      <c r="H73" s="304"/>
      <c r="I73" s="304"/>
      <c r="J73" s="304"/>
      <c r="K73" s="96"/>
    </row>
    <row r="74" spans="3:11" ht="27">
      <c r="C74" s="100" t="s">
        <v>944</v>
      </c>
      <c r="D74" s="101"/>
      <c r="E74" s="101"/>
      <c r="F74" s="101"/>
      <c r="G74" s="101"/>
      <c r="H74" s="101"/>
      <c r="I74" s="101"/>
      <c r="J74" s="101"/>
      <c r="K74" s="96"/>
    </row>
    <row r="75" spans="3:11" ht="13.5">
      <c r="C75" s="102" t="s">
        <v>1007</v>
      </c>
      <c r="D75" s="159"/>
      <c r="E75" s="159"/>
      <c r="F75" s="105"/>
      <c r="G75" s="103"/>
      <c r="H75" s="103"/>
      <c r="I75" s="103"/>
      <c r="J75" s="103"/>
      <c r="K75" s="96"/>
    </row>
    <row r="76" spans="3:11" ht="14.25" thickBot="1">
      <c r="C76" s="107" t="s">
        <v>946</v>
      </c>
      <c r="D76" s="103"/>
      <c r="E76" s="108"/>
      <c r="F76" s="108"/>
      <c r="G76" s="103"/>
      <c r="H76" s="103"/>
      <c r="I76" s="103"/>
      <c r="J76" s="103"/>
      <c r="K76" s="96"/>
    </row>
    <row r="77" spans="3:11" ht="40.5">
      <c r="C77" s="305" t="s">
        <v>947</v>
      </c>
      <c r="D77" s="305" t="s">
        <v>948</v>
      </c>
      <c r="E77" s="109" t="s">
        <v>949</v>
      </c>
      <c r="F77" s="109" t="s">
        <v>949</v>
      </c>
      <c r="G77" s="109" t="s">
        <v>950</v>
      </c>
      <c r="H77" s="103"/>
      <c r="I77" s="103"/>
      <c r="J77" s="103"/>
      <c r="K77" s="96"/>
    </row>
    <row r="78" spans="3:11" ht="14.25" thickBot="1">
      <c r="C78" s="306"/>
      <c r="D78" s="306"/>
      <c r="E78" s="110" t="s">
        <v>951</v>
      </c>
      <c r="F78" s="110" t="s">
        <v>952</v>
      </c>
      <c r="G78" s="110" t="s">
        <v>951</v>
      </c>
      <c r="H78" s="103"/>
      <c r="I78" s="103"/>
      <c r="J78" s="103"/>
      <c r="K78" s="96"/>
    </row>
    <row r="79" spans="3:11" ht="14.25" thickBot="1">
      <c r="C79" s="111" t="s">
        <v>2</v>
      </c>
      <c r="D79" s="111" t="s">
        <v>2</v>
      </c>
      <c r="E79" s="111" t="s">
        <v>2</v>
      </c>
      <c r="F79" s="111" t="s">
        <v>2</v>
      </c>
      <c r="G79" s="111" t="s">
        <v>2</v>
      </c>
      <c r="H79" s="103"/>
      <c r="I79" s="103"/>
      <c r="J79" s="103"/>
      <c r="K79" s="96"/>
    </row>
    <row r="80" spans="3:11" ht="13.5">
      <c r="C80" s="107"/>
      <c r="D80" s="103"/>
      <c r="E80" s="108"/>
      <c r="F80" s="108"/>
      <c r="G80" s="103"/>
      <c r="H80" s="103"/>
      <c r="I80" s="103"/>
      <c r="J80" s="103"/>
      <c r="K80" s="96"/>
    </row>
    <row r="81" spans="3:11" ht="13.5">
      <c r="C81" s="107" t="s">
        <v>1020</v>
      </c>
      <c r="D81" s="103"/>
      <c r="E81" s="108"/>
      <c r="F81" s="108"/>
      <c r="G81" s="103"/>
      <c r="H81" s="103"/>
      <c r="I81" s="103"/>
      <c r="J81" s="103"/>
      <c r="K81" s="96"/>
    </row>
    <row r="82" spans="3:11" ht="13.5">
      <c r="C82" s="112" t="s">
        <v>989</v>
      </c>
      <c r="D82" s="11"/>
      <c r="E82" s="104">
        <v>10.0047</v>
      </c>
      <c r="F82" s="104"/>
      <c r="G82" s="103"/>
      <c r="H82" s="103"/>
      <c r="I82" s="103"/>
      <c r="J82" s="103"/>
      <c r="K82" s="96"/>
    </row>
    <row r="83" spans="3:11" ht="13.5">
      <c r="C83" s="112" t="s">
        <v>1057</v>
      </c>
      <c r="D83" s="11"/>
      <c r="E83" s="104">
        <v>10.0047</v>
      </c>
      <c r="F83" s="104"/>
      <c r="G83" s="103"/>
      <c r="H83" s="103"/>
      <c r="I83" s="103"/>
      <c r="J83" s="103"/>
      <c r="K83" s="96"/>
    </row>
    <row r="84" spans="3:11" ht="13.5">
      <c r="C84" s="112" t="s">
        <v>1060</v>
      </c>
      <c r="D84" s="11"/>
      <c r="E84" s="104">
        <v>10.0047</v>
      </c>
      <c r="F84" s="104"/>
      <c r="G84" s="103"/>
      <c r="H84" s="103"/>
      <c r="I84" s="103"/>
      <c r="J84" s="103"/>
      <c r="K84" s="96"/>
    </row>
    <row r="85" spans="3:11" ht="13.5">
      <c r="C85" s="112" t="s">
        <v>956</v>
      </c>
      <c r="D85" s="11"/>
      <c r="E85" s="104">
        <v>10.0176</v>
      </c>
      <c r="F85" s="104"/>
      <c r="G85" s="103"/>
      <c r="H85" s="103"/>
      <c r="I85" s="103"/>
      <c r="J85" s="103"/>
      <c r="K85" s="96"/>
    </row>
    <row r="86" spans="3:11" ht="13.5">
      <c r="C86" s="112" t="s">
        <v>1048</v>
      </c>
      <c r="D86" s="11"/>
      <c r="E86" s="104">
        <v>10.0176</v>
      </c>
      <c r="F86" s="104"/>
      <c r="G86" s="103"/>
      <c r="H86" s="103"/>
      <c r="I86" s="103"/>
      <c r="J86" s="103"/>
      <c r="K86" s="96"/>
    </row>
    <row r="87" spans="3:11" ht="13.5">
      <c r="C87" s="112" t="s">
        <v>1049</v>
      </c>
      <c r="D87" s="11"/>
      <c r="E87" s="104">
        <v>10.0176</v>
      </c>
      <c r="F87" s="104"/>
      <c r="G87" s="103"/>
      <c r="H87" s="103"/>
      <c r="I87" s="103"/>
      <c r="J87" s="103"/>
      <c r="K87" s="96"/>
    </row>
    <row r="88" spans="3:11" ht="15">
      <c r="C88" s="107" t="s">
        <v>958</v>
      </c>
      <c r="D88" s="103"/>
      <c r="E88" s="161"/>
      <c r="F88" s="161"/>
      <c r="G88" s="273"/>
      <c r="H88" s="103"/>
      <c r="I88" s="103"/>
      <c r="J88" s="103"/>
      <c r="K88" s="96"/>
    </row>
    <row r="89" spans="3:11" ht="15">
      <c r="C89" s="112" t="s">
        <v>989</v>
      </c>
      <c r="D89" s="11"/>
      <c r="E89" s="104">
        <v>10.3071</v>
      </c>
      <c r="F89" s="105"/>
      <c r="G89" s="273"/>
      <c r="H89" s="103"/>
      <c r="I89" s="103"/>
      <c r="J89" s="103"/>
      <c r="K89" s="96"/>
    </row>
    <row r="90" spans="3:11" ht="15">
      <c r="C90" s="112" t="s">
        <v>1057</v>
      </c>
      <c r="D90" s="11"/>
      <c r="E90" s="104">
        <v>10.3071</v>
      </c>
      <c r="F90" s="105"/>
      <c r="G90" s="273"/>
      <c r="H90" s="103"/>
      <c r="I90" s="103"/>
      <c r="J90" s="103"/>
      <c r="K90" s="96"/>
    </row>
    <row r="91" spans="3:11" ht="13.5">
      <c r="C91" s="112" t="s">
        <v>1060</v>
      </c>
      <c r="D91" s="11"/>
      <c r="E91" s="104">
        <v>10.0954</v>
      </c>
      <c r="F91" s="105"/>
      <c r="G91" s="274"/>
      <c r="H91" s="103"/>
      <c r="I91" s="103"/>
      <c r="J91" s="103"/>
      <c r="K91" s="96"/>
    </row>
    <row r="92" spans="3:11" ht="13.5">
      <c r="C92" s="112" t="s">
        <v>956</v>
      </c>
      <c r="D92" s="11"/>
      <c r="E92" s="104">
        <v>10.3416</v>
      </c>
      <c r="F92" s="105"/>
      <c r="G92" s="274"/>
      <c r="H92" s="103"/>
      <c r="I92" s="103"/>
      <c r="J92" s="103"/>
      <c r="K92" s="96"/>
    </row>
    <row r="93" spans="3:11" ht="13.5">
      <c r="C93" s="112" t="s">
        <v>1048</v>
      </c>
      <c r="D93" s="11"/>
      <c r="E93" s="104">
        <v>10.3416</v>
      </c>
      <c r="F93" s="105"/>
      <c r="G93" s="274"/>
      <c r="H93" s="103"/>
      <c r="I93" s="103"/>
      <c r="J93" s="103"/>
      <c r="K93" s="96"/>
    </row>
    <row r="94" spans="3:11" ht="13.5">
      <c r="C94" s="112" t="s">
        <v>1049</v>
      </c>
      <c r="D94" s="11"/>
      <c r="E94" s="104">
        <v>10.1198</v>
      </c>
      <c r="F94" s="105"/>
      <c r="G94" s="119"/>
      <c r="H94" s="103"/>
      <c r="I94" s="103"/>
      <c r="J94" s="103"/>
      <c r="K94" s="96"/>
    </row>
    <row r="95" spans="3:11" ht="13.5">
      <c r="C95" s="112" t="s">
        <v>1021</v>
      </c>
      <c r="D95" s="11"/>
      <c r="E95" s="104"/>
      <c r="F95" s="247"/>
      <c r="G95" s="103"/>
      <c r="H95" s="103"/>
      <c r="I95" s="103"/>
      <c r="J95" s="103"/>
      <c r="K95" s="96"/>
    </row>
    <row r="96" spans="3:11" ht="13.5">
      <c r="C96" s="107" t="s">
        <v>959</v>
      </c>
      <c r="D96" s="103"/>
      <c r="E96" s="108" t="s">
        <v>960</v>
      </c>
      <c r="F96" s="108"/>
      <c r="G96" s="103"/>
      <c r="H96" s="103"/>
      <c r="I96" s="212"/>
      <c r="J96" s="103"/>
      <c r="K96" s="96"/>
    </row>
    <row r="97" spans="3:11" ht="13.5">
      <c r="C97" s="107" t="s">
        <v>961</v>
      </c>
      <c r="D97" s="103"/>
      <c r="E97" s="108" t="s">
        <v>960</v>
      </c>
      <c r="F97" s="108"/>
      <c r="G97" s="103"/>
      <c r="H97" s="103"/>
      <c r="I97" s="103"/>
      <c r="J97" s="103"/>
      <c r="K97" s="96"/>
    </row>
    <row r="98" spans="3:11" ht="13.5">
      <c r="C98" s="107" t="s">
        <v>986</v>
      </c>
      <c r="D98" s="103"/>
      <c r="E98" s="115">
        <v>3.25</v>
      </c>
      <c r="F98" s="115"/>
      <c r="G98" s="103"/>
      <c r="H98" s="103"/>
      <c r="I98" s="103"/>
      <c r="J98" s="103"/>
      <c r="K98" s="96"/>
    </row>
    <row r="99" spans="3:11" ht="13.5">
      <c r="C99" s="107" t="s">
        <v>963</v>
      </c>
      <c r="D99" s="115"/>
      <c r="E99" s="120"/>
      <c r="F99" s="105"/>
      <c r="G99" s="119"/>
      <c r="H99" s="103"/>
      <c r="I99" s="103"/>
      <c r="J99" s="103"/>
      <c r="K99" s="96"/>
    </row>
    <row r="100" spans="3:11" ht="27">
      <c r="C100" s="121" t="s">
        <v>888</v>
      </c>
      <c r="D100" s="122" t="s">
        <v>964</v>
      </c>
      <c r="E100" s="122" t="s">
        <v>965</v>
      </c>
      <c r="F100" s="105"/>
      <c r="G100" s="119"/>
      <c r="H100" s="103"/>
      <c r="I100" s="103"/>
      <c r="J100" s="103"/>
      <c r="K100" s="96"/>
    </row>
    <row r="101" spans="3:11" ht="13.5">
      <c r="C101" s="125" t="s">
        <v>1044</v>
      </c>
      <c r="D101" s="124">
        <v>0.21000000000000002</v>
      </c>
      <c r="E101" s="124">
        <v>0.21000000000000002</v>
      </c>
      <c r="F101" s="105"/>
      <c r="G101" s="119"/>
      <c r="H101" s="103"/>
      <c r="I101" s="103"/>
      <c r="J101" s="103"/>
      <c r="K101" s="96"/>
    </row>
    <row r="102" spans="3:11" ht="13.5">
      <c r="C102" s="125" t="s">
        <v>1045</v>
      </c>
      <c r="D102" s="124">
        <v>0.22</v>
      </c>
      <c r="E102" s="124">
        <v>0.22</v>
      </c>
      <c r="F102" s="105"/>
      <c r="G102" s="119"/>
      <c r="H102" s="103"/>
      <c r="I102" s="103"/>
      <c r="J102" s="103"/>
      <c r="K102" s="96"/>
    </row>
    <row r="103" spans="3:11" ht="13.5">
      <c r="C103" s="307" t="s">
        <v>966</v>
      </c>
      <c r="D103" s="308"/>
      <c r="E103" s="308"/>
      <c r="F103" s="308"/>
      <c r="G103" s="119"/>
      <c r="H103" s="103"/>
      <c r="I103" s="103"/>
      <c r="J103" s="103"/>
      <c r="K103" s="96"/>
    </row>
    <row r="104" spans="3:11" ht="13.5">
      <c r="C104" s="307"/>
      <c r="D104" s="308"/>
      <c r="E104" s="308"/>
      <c r="F104" s="308"/>
      <c r="G104" s="119"/>
      <c r="H104" s="103"/>
      <c r="I104" s="103"/>
      <c r="J104" s="103"/>
      <c r="K104" s="96"/>
    </row>
    <row r="105" spans="3:11" ht="13.5">
      <c r="C105" s="126" t="s">
        <v>967</v>
      </c>
      <c r="D105" s="127"/>
      <c r="E105" s="108" t="s">
        <v>960</v>
      </c>
      <c r="F105" s="127"/>
      <c r="G105" s="119"/>
      <c r="H105" s="103"/>
      <c r="I105" s="103"/>
      <c r="J105" s="103"/>
      <c r="K105" s="96"/>
    </row>
    <row r="106" spans="3:11" ht="15.75">
      <c r="C106" s="107" t="s">
        <v>968</v>
      </c>
      <c r="D106" s="128"/>
      <c r="E106" s="108" t="s">
        <v>960</v>
      </c>
      <c r="F106" s="187"/>
      <c r="G106" s="187"/>
      <c r="H106" s="213"/>
      <c r="I106" s="214"/>
      <c r="J106" s="213"/>
      <c r="K106" s="96"/>
    </row>
    <row r="107" spans="3:11" ht="15.75">
      <c r="C107" s="107" t="s">
        <v>969</v>
      </c>
      <c r="D107" s="128"/>
      <c r="E107" s="108" t="s">
        <v>960</v>
      </c>
      <c r="F107" s="187"/>
      <c r="G107" s="187"/>
      <c r="H107" s="213"/>
      <c r="I107" s="214"/>
      <c r="J107" s="213"/>
      <c r="K107" s="96"/>
    </row>
    <row r="108" spans="3:11" ht="15.75">
      <c r="C108" s="107" t="s">
        <v>970</v>
      </c>
      <c r="D108" s="128"/>
      <c r="E108" s="108" t="s">
        <v>960</v>
      </c>
      <c r="F108" s="187"/>
      <c r="G108" s="187"/>
      <c r="H108" s="213"/>
      <c r="I108" s="214"/>
      <c r="J108" s="213"/>
      <c r="K108" s="96"/>
    </row>
    <row r="109" spans="3:11" ht="14.25" thickBot="1">
      <c r="C109" s="131" t="s">
        <v>971</v>
      </c>
      <c r="D109" s="132"/>
      <c r="E109" s="167"/>
      <c r="F109" s="167"/>
      <c r="G109" s="153"/>
      <c r="H109" s="153"/>
      <c r="I109" s="153"/>
      <c r="J109" s="153"/>
      <c r="K109" s="137"/>
    </row>
    <row r="110" spans="3:11" ht="13.5">
      <c r="C110" s="138"/>
      <c r="D110" s="139"/>
      <c r="E110" s="139"/>
      <c r="F110" s="139"/>
      <c r="G110" s="90"/>
      <c r="H110" s="99"/>
      <c r="I110" s="99"/>
      <c r="J110" s="99"/>
      <c r="K110" s="93"/>
    </row>
    <row r="111" spans="3:11" ht="16.5">
      <c r="C111" s="140" t="s">
        <v>972</v>
      </c>
      <c r="D111" s="141"/>
      <c r="F111" s="154"/>
      <c r="G111" s="154"/>
      <c r="H111" s="154"/>
      <c r="I111" s="154"/>
      <c r="J111" s="95"/>
      <c r="K111" s="96"/>
    </row>
    <row r="112" spans="3:11" ht="15">
      <c r="C112" s="168"/>
      <c r="E112" s="154"/>
      <c r="F112" s="154"/>
      <c r="G112" s="154"/>
      <c r="H112" s="154"/>
      <c r="I112" s="154"/>
      <c r="J112" s="95"/>
      <c r="K112" s="96"/>
    </row>
    <row r="113" spans="3:11" ht="15">
      <c r="C113" s="168"/>
      <c r="D113" s="154"/>
      <c r="E113" s="154"/>
      <c r="F113" s="154"/>
      <c r="G113" s="154"/>
      <c r="H113" s="154"/>
      <c r="I113" s="154"/>
      <c r="J113" s="95"/>
      <c r="K113" s="96"/>
    </row>
    <row r="114" spans="3:11" ht="15">
      <c r="C114" s="168"/>
      <c r="D114" s="154"/>
      <c r="E114" s="154"/>
      <c r="F114" s="154"/>
      <c r="G114" s="154"/>
      <c r="H114" s="154"/>
      <c r="I114" s="154"/>
      <c r="J114" s="95"/>
      <c r="K114" s="96"/>
    </row>
    <row r="115" spans="3:11" ht="15">
      <c r="C115" s="168"/>
      <c r="D115" s="154"/>
      <c r="E115" s="154"/>
      <c r="F115" s="154"/>
      <c r="G115" s="154"/>
      <c r="H115" s="154"/>
      <c r="I115" s="154"/>
      <c r="J115" s="95"/>
      <c r="K115" s="96"/>
    </row>
    <row r="116" spans="3:11" ht="15">
      <c r="C116" s="168"/>
      <c r="D116" s="154"/>
      <c r="E116" s="154"/>
      <c r="F116" s="154"/>
      <c r="G116" s="154"/>
      <c r="H116" s="154"/>
      <c r="I116" s="154"/>
      <c r="J116" s="95"/>
      <c r="K116" s="96"/>
    </row>
    <row r="117" spans="3:11" ht="15">
      <c r="C117" s="168"/>
      <c r="D117" s="154"/>
      <c r="E117" s="154"/>
      <c r="F117" s="154"/>
      <c r="G117" s="154"/>
      <c r="H117" s="154"/>
      <c r="I117" s="154"/>
      <c r="J117" s="95"/>
      <c r="K117" s="96"/>
    </row>
    <row r="118" spans="3:11" ht="15">
      <c r="C118" s="168"/>
      <c r="D118" s="154"/>
      <c r="E118" s="154"/>
      <c r="F118" s="154"/>
      <c r="G118" s="154"/>
      <c r="H118" s="154"/>
      <c r="I118" s="154"/>
      <c r="J118" s="95"/>
      <c r="K118" s="96"/>
    </row>
    <row r="119" spans="3:11" ht="15">
      <c r="C119" s="168"/>
      <c r="D119" s="154"/>
      <c r="E119" s="154"/>
      <c r="F119" s="154"/>
      <c r="G119" s="154"/>
      <c r="H119" s="154"/>
      <c r="I119" s="154"/>
      <c r="J119" s="95"/>
      <c r="K119" s="96"/>
    </row>
    <row r="120" spans="3:11" ht="15">
      <c r="C120" s="168"/>
      <c r="D120" s="154"/>
      <c r="E120" s="154"/>
      <c r="F120" s="154"/>
      <c r="G120" s="154"/>
      <c r="H120" s="154"/>
      <c r="I120" s="154"/>
      <c r="J120" s="95"/>
      <c r="K120" s="96"/>
    </row>
    <row r="121" spans="3:11" ht="15">
      <c r="C121" s="168"/>
      <c r="D121" s="154"/>
      <c r="E121" s="154"/>
      <c r="F121" s="154"/>
      <c r="G121" s="154"/>
      <c r="H121" s="154"/>
      <c r="I121" s="154"/>
      <c r="J121" s="95"/>
      <c r="K121" s="96"/>
    </row>
    <row r="122" spans="3:11" ht="15">
      <c r="C122" s="276"/>
      <c r="D122" s="154"/>
      <c r="E122" s="154"/>
      <c r="G122" s="154"/>
      <c r="H122" s="154"/>
      <c r="I122" s="154"/>
      <c r="J122" s="95"/>
      <c r="K122" s="96"/>
    </row>
    <row r="123" spans="3:11" ht="13.5">
      <c r="C123" s="169"/>
      <c r="G123" s="94"/>
      <c r="H123" s="95"/>
      <c r="I123" s="95"/>
      <c r="J123" s="95"/>
      <c r="K123" s="96"/>
    </row>
    <row r="124" spans="3:11" ht="13.5">
      <c r="C124" s="319"/>
      <c r="D124" s="320"/>
      <c r="E124" s="320"/>
      <c r="F124" s="320"/>
      <c r="G124" s="320"/>
      <c r="H124" s="320"/>
      <c r="I124" s="320"/>
      <c r="J124" s="95"/>
      <c r="K124" s="96"/>
    </row>
    <row r="125" spans="3:11" ht="17.25" thickBot="1">
      <c r="C125" s="143" t="s">
        <v>1041</v>
      </c>
      <c r="D125" s="144"/>
      <c r="E125" s="145"/>
      <c r="F125" s="145"/>
      <c r="G125" s="143" t="s">
        <v>1081</v>
      </c>
      <c r="H125" s="145"/>
      <c r="I125" s="145"/>
      <c r="J125" s="136"/>
      <c r="K125" s="137"/>
    </row>
    <row r="126" spans="3:11" ht="17.25" thickBot="1">
      <c r="C126" s="309" t="s">
        <v>973</v>
      </c>
      <c r="D126" s="310"/>
      <c r="E126" s="310"/>
      <c r="F126" s="310"/>
      <c r="G126" s="310"/>
      <c r="H126" s="310"/>
      <c r="I126" s="310"/>
      <c r="J126" s="310"/>
      <c r="K126" s="311"/>
    </row>
  </sheetData>
  <sheetProtection/>
  <mergeCells count="6">
    <mergeCell ref="C73:J73"/>
    <mergeCell ref="C77:C78"/>
    <mergeCell ref="D77:D78"/>
    <mergeCell ref="C103:F104"/>
    <mergeCell ref="C124:I124"/>
    <mergeCell ref="C126:K126"/>
  </mergeCells>
  <hyperlinks>
    <hyperlink ref="J2" location="'Index'!A1" display="'Index'!A1"/>
    <hyperlink ref="C109"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23.xml><?xml version="1.0" encoding="utf-8"?>
<worksheet xmlns="http://schemas.openxmlformats.org/spreadsheetml/2006/main" xmlns:r="http://schemas.openxmlformats.org/officeDocument/2006/relationships">
  <sheetPr codeName="Sheet121"/>
  <dimension ref="A1:BC177"/>
  <sheetViews>
    <sheetView showGridLines="0" zoomScalePageLayoutView="0" workbookViewId="0" topLeftCell="A1">
      <pane ySplit="6" topLeftCell="A168" activePane="bottomLeft" state="frozen"/>
      <selection pane="topLeft" activeCell="A1" sqref="A1"/>
      <selection pane="bottomLeft" activeCell="E179" sqref="E179"/>
    </sheetView>
  </sheetViews>
  <sheetFormatPr defaultColWidth="13.8515625" defaultRowHeight="15"/>
  <cols>
    <col min="1" max="1" width="2.57421875" style="2" customWidth="1"/>
    <col min="2" max="2" width="5.8515625" style="2" hidden="1" customWidth="1"/>
    <col min="3" max="3" width="58.140625" style="2" customWidth="1"/>
    <col min="4" max="4" width="29.140625" style="2" bestFit="1" customWidth="1"/>
    <col min="5" max="6" width="23.7109375" style="2" customWidth="1"/>
    <col min="7" max="7" width="23.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858</v>
      </c>
      <c r="J2" s="38" t="s">
        <v>885</v>
      </c>
    </row>
    <row r="3" spans="3:4" ht="16.5">
      <c r="C3" s="1" t="s">
        <v>26</v>
      </c>
      <c r="D3" s="26" t="s">
        <v>859</v>
      </c>
    </row>
    <row r="4" spans="3:4" ht="15.75">
      <c r="C4" s="1" t="s">
        <v>28</v>
      </c>
      <c r="D4" s="27">
        <v>44469</v>
      </c>
    </row>
    <row r="5" ht="14.25" thickBot="1">
      <c r="C5" s="1"/>
    </row>
    <row r="6" spans="3:11" ht="27">
      <c r="C6" s="74" t="s">
        <v>29</v>
      </c>
      <c r="D6" s="75" t="s">
        <v>30</v>
      </c>
      <c r="E6" s="76" t="s">
        <v>31</v>
      </c>
      <c r="F6" s="76" t="s">
        <v>32</v>
      </c>
      <c r="G6" s="22" t="s">
        <v>33</v>
      </c>
      <c r="H6" s="19" t="s">
        <v>34</v>
      </c>
      <c r="I6" s="19" t="s">
        <v>35</v>
      </c>
      <c r="J6" s="34" t="s">
        <v>36</v>
      </c>
      <c r="K6" s="77" t="s">
        <v>37</v>
      </c>
    </row>
    <row r="7" spans="3:11" ht="13.5">
      <c r="C7" s="58"/>
      <c r="D7" s="54"/>
      <c r="E7" s="4"/>
      <c r="F7" s="4"/>
      <c r="G7" s="23"/>
      <c r="H7" s="28"/>
      <c r="I7" s="28"/>
      <c r="J7" s="35"/>
      <c r="K7" s="5"/>
    </row>
    <row r="8" spans="1:11" ht="13.5">
      <c r="A8" s="15"/>
      <c r="B8" s="282"/>
      <c r="C8" s="61" t="s">
        <v>0</v>
      </c>
      <c r="D8" s="55"/>
      <c r="E8" s="9"/>
      <c r="F8" s="9"/>
      <c r="G8" s="24"/>
      <c r="H8" s="29"/>
      <c r="I8" s="29"/>
      <c r="J8" s="36"/>
      <c r="K8" s="12"/>
    </row>
    <row r="9" spans="3:11" ht="13.5">
      <c r="C9" s="60" t="s">
        <v>1</v>
      </c>
      <c r="D9" s="55"/>
      <c r="E9" s="9"/>
      <c r="F9" s="9"/>
      <c r="G9" s="24"/>
      <c r="H9" s="29"/>
      <c r="I9" s="29"/>
      <c r="J9" s="36"/>
      <c r="K9" s="12"/>
    </row>
    <row r="10" spans="2:11" ht="13.5">
      <c r="B10" s="11" t="s">
        <v>42</v>
      </c>
      <c r="C10" s="58" t="s">
        <v>43</v>
      </c>
      <c r="D10" s="55" t="s">
        <v>44</v>
      </c>
      <c r="E10" s="9"/>
      <c r="F10" s="9" t="s">
        <v>45</v>
      </c>
      <c r="G10" s="24">
        <v>295000</v>
      </c>
      <c r="H10" s="29">
        <v>4941.84</v>
      </c>
      <c r="I10" s="29">
        <v>4.42</v>
      </c>
      <c r="J10" s="36"/>
      <c r="K10" s="12"/>
    </row>
    <row r="11" spans="2:11" ht="13.5">
      <c r="B11" s="11" t="s">
        <v>87</v>
      </c>
      <c r="C11" s="58" t="s">
        <v>88</v>
      </c>
      <c r="D11" s="55" t="s">
        <v>89</v>
      </c>
      <c r="E11" s="9"/>
      <c r="F11" s="9" t="s">
        <v>45</v>
      </c>
      <c r="G11" s="24">
        <v>380000</v>
      </c>
      <c r="H11" s="29">
        <v>4862.29</v>
      </c>
      <c r="I11" s="29">
        <v>4.34</v>
      </c>
      <c r="J11" s="36"/>
      <c r="K11" s="12"/>
    </row>
    <row r="12" spans="2:11" ht="13.5">
      <c r="B12" s="11" t="s">
        <v>38</v>
      </c>
      <c r="C12" s="58" t="s">
        <v>39</v>
      </c>
      <c r="D12" s="55" t="s">
        <v>40</v>
      </c>
      <c r="E12" s="9"/>
      <c r="F12" s="9" t="s">
        <v>41</v>
      </c>
      <c r="G12" s="24">
        <v>655000</v>
      </c>
      <c r="H12" s="29">
        <v>4590.57</v>
      </c>
      <c r="I12" s="29">
        <v>4.1</v>
      </c>
      <c r="J12" s="36"/>
      <c r="K12" s="12"/>
    </row>
    <row r="13" spans="2:11" ht="13.5">
      <c r="B13" s="11" t="s">
        <v>46</v>
      </c>
      <c r="C13" s="58" t="s">
        <v>47</v>
      </c>
      <c r="D13" s="55" t="s">
        <v>48</v>
      </c>
      <c r="E13" s="9"/>
      <c r="F13" s="9" t="s">
        <v>41</v>
      </c>
      <c r="G13" s="24">
        <v>229000</v>
      </c>
      <c r="H13" s="29">
        <v>3652.44</v>
      </c>
      <c r="I13" s="29">
        <v>3.26</v>
      </c>
      <c r="J13" s="36"/>
      <c r="K13" s="12"/>
    </row>
    <row r="14" spans="2:11" ht="13.5">
      <c r="B14" s="11" t="s">
        <v>699</v>
      </c>
      <c r="C14" s="58" t="s">
        <v>136</v>
      </c>
      <c r="D14" s="55" t="s">
        <v>700</v>
      </c>
      <c r="E14" s="9"/>
      <c r="F14" s="9" t="s">
        <v>82</v>
      </c>
      <c r="G14" s="24">
        <v>115000</v>
      </c>
      <c r="H14" s="29">
        <v>3167.45</v>
      </c>
      <c r="I14" s="29">
        <v>2.83</v>
      </c>
      <c r="J14" s="36"/>
      <c r="K14" s="12"/>
    </row>
    <row r="15" spans="2:11" ht="13.5">
      <c r="B15" s="11" t="s">
        <v>153</v>
      </c>
      <c r="C15" s="58" t="s">
        <v>154</v>
      </c>
      <c r="D15" s="55" t="s">
        <v>155</v>
      </c>
      <c r="E15" s="9"/>
      <c r="F15" s="9" t="s">
        <v>109</v>
      </c>
      <c r="G15" s="24">
        <v>85000</v>
      </c>
      <c r="H15" s="29">
        <v>2757.95</v>
      </c>
      <c r="I15" s="29">
        <v>2.46</v>
      </c>
      <c r="J15" s="36"/>
      <c r="K15" s="12"/>
    </row>
    <row r="16" spans="2:11" ht="13.5">
      <c r="B16" s="11" t="s">
        <v>71</v>
      </c>
      <c r="C16" s="58" t="s">
        <v>72</v>
      </c>
      <c r="D16" s="55" t="s">
        <v>73</v>
      </c>
      <c r="E16" s="9"/>
      <c r="F16" s="9" t="s">
        <v>74</v>
      </c>
      <c r="G16" s="24">
        <v>212000</v>
      </c>
      <c r="H16" s="29">
        <v>2732.47</v>
      </c>
      <c r="I16" s="29">
        <v>2.44</v>
      </c>
      <c r="J16" s="36"/>
      <c r="K16" s="12"/>
    </row>
    <row r="17" spans="2:11" ht="13.5">
      <c r="B17" s="11" t="s">
        <v>64</v>
      </c>
      <c r="C17" s="58" t="s">
        <v>65</v>
      </c>
      <c r="D17" s="55" t="s">
        <v>66</v>
      </c>
      <c r="E17" s="9"/>
      <c r="F17" s="9" t="s">
        <v>41</v>
      </c>
      <c r="G17" s="24">
        <v>280000</v>
      </c>
      <c r="H17" s="29">
        <v>2146.34</v>
      </c>
      <c r="I17" s="29">
        <v>1.92</v>
      </c>
      <c r="J17" s="36"/>
      <c r="K17" s="12"/>
    </row>
    <row r="18" spans="2:11" ht="13.5">
      <c r="B18" s="11" t="s">
        <v>382</v>
      </c>
      <c r="C18" s="58" t="s">
        <v>50</v>
      </c>
      <c r="D18" s="55" t="s">
        <v>383</v>
      </c>
      <c r="E18" s="9"/>
      <c r="F18" s="9" t="s">
        <v>52</v>
      </c>
      <c r="G18" s="24">
        <v>84000</v>
      </c>
      <c r="H18" s="29">
        <v>2116.17</v>
      </c>
      <c r="I18" s="29">
        <v>1.89</v>
      </c>
      <c r="J18" s="36"/>
      <c r="K18" s="12"/>
    </row>
    <row r="19" spans="2:11" ht="13.5">
      <c r="B19" s="11" t="s">
        <v>226</v>
      </c>
      <c r="C19" s="58" t="s">
        <v>227</v>
      </c>
      <c r="D19" s="55" t="s">
        <v>228</v>
      </c>
      <c r="E19" s="9"/>
      <c r="F19" s="9" t="s">
        <v>45</v>
      </c>
      <c r="G19" s="24">
        <v>65000</v>
      </c>
      <c r="H19" s="29">
        <v>2017.86</v>
      </c>
      <c r="I19" s="29">
        <v>1.8</v>
      </c>
      <c r="J19" s="36"/>
      <c r="K19" s="12"/>
    </row>
    <row r="20" spans="2:11" ht="13.5">
      <c r="B20" s="11" t="s">
        <v>94</v>
      </c>
      <c r="C20" s="58" t="s">
        <v>95</v>
      </c>
      <c r="D20" s="55" t="s">
        <v>96</v>
      </c>
      <c r="E20" s="9"/>
      <c r="F20" s="9" t="s">
        <v>97</v>
      </c>
      <c r="G20" s="24">
        <v>400000</v>
      </c>
      <c r="H20" s="29">
        <v>1951.8</v>
      </c>
      <c r="I20" s="29">
        <v>1.74</v>
      </c>
      <c r="J20" s="36"/>
      <c r="K20" s="12"/>
    </row>
    <row r="21" spans="2:11" ht="13.5">
      <c r="B21" s="11" t="s">
        <v>56</v>
      </c>
      <c r="C21" s="58" t="s">
        <v>57</v>
      </c>
      <c r="D21" s="55" t="s">
        <v>58</v>
      </c>
      <c r="E21" s="9"/>
      <c r="F21" s="9" t="s">
        <v>59</v>
      </c>
      <c r="G21" s="24">
        <v>82000</v>
      </c>
      <c r="H21" s="29">
        <v>1726.72</v>
      </c>
      <c r="I21" s="29">
        <v>1.54</v>
      </c>
      <c r="J21" s="36"/>
      <c r="K21" s="12"/>
    </row>
    <row r="22" spans="2:11" ht="13.5">
      <c r="B22" s="11" t="s">
        <v>118</v>
      </c>
      <c r="C22" s="58" t="s">
        <v>119</v>
      </c>
      <c r="D22" s="55" t="s">
        <v>120</v>
      </c>
      <c r="E22" s="9"/>
      <c r="F22" s="9" t="s">
        <v>74</v>
      </c>
      <c r="G22" s="24">
        <v>425000</v>
      </c>
      <c r="H22" s="29">
        <v>1654.31</v>
      </c>
      <c r="I22" s="29">
        <v>1.48</v>
      </c>
      <c r="J22" s="36"/>
      <c r="K22" s="12"/>
    </row>
    <row r="23" spans="2:11" ht="13.5">
      <c r="B23" s="11" t="s">
        <v>60</v>
      </c>
      <c r="C23" s="58" t="s">
        <v>61</v>
      </c>
      <c r="D23" s="55" t="s">
        <v>62</v>
      </c>
      <c r="E23" s="9"/>
      <c r="F23" s="9" t="s">
        <v>63</v>
      </c>
      <c r="G23" s="24">
        <v>190000</v>
      </c>
      <c r="H23" s="29">
        <v>1554.68</v>
      </c>
      <c r="I23" s="29">
        <v>1.39</v>
      </c>
      <c r="J23" s="36"/>
      <c r="K23" s="12"/>
    </row>
    <row r="24" spans="2:11" ht="13.5">
      <c r="B24" s="11" t="s">
        <v>223</v>
      </c>
      <c r="C24" s="58" t="s">
        <v>224</v>
      </c>
      <c r="D24" s="55" t="s">
        <v>225</v>
      </c>
      <c r="E24" s="9"/>
      <c r="F24" s="9" t="s">
        <v>109</v>
      </c>
      <c r="G24" s="24">
        <v>174000</v>
      </c>
      <c r="H24" s="29">
        <v>1532.94</v>
      </c>
      <c r="I24" s="29">
        <v>1.37</v>
      </c>
      <c r="J24" s="36"/>
      <c r="K24" s="12"/>
    </row>
    <row r="25" spans="2:11" ht="13.5">
      <c r="B25" s="11" t="s">
        <v>533</v>
      </c>
      <c r="C25" s="58" t="s">
        <v>534</v>
      </c>
      <c r="D25" s="55" t="s">
        <v>535</v>
      </c>
      <c r="E25" s="9"/>
      <c r="F25" s="9" t="s">
        <v>45</v>
      </c>
      <c r="G25" s="24">
        <v>40000</v>
      </c>
      <c r="H25" s="29">
        <v>1510.22</v>
      </c>
      <c r="I25" s="29">
        <v>1.35</v>
      </c>
      <c r="J25" s="36"/>
      <c r="K25" s="12"/>
    </row>
    <row r="26" spans="2:11" ht="13.5">
      <c r="B26" s="11" t="s">
        <v>715</v>
      </c>
      <c r="C26" s="58" t="s">
        <v>716</v>
      </c>
      <c r="D26" s="55" t="s">
        <v>717</v>
      </c>
      <c r="E26" s="9"/>
      <c r="F26" s="9" t="s">
        <v>109</v>
      </c>
      <c r="G26" s="24">
        <v>55000</v>
      </c>
      <c r="H26" s="29">
        <v>1485.99</v>
      </c>
      <c r="I26" s="29">
        <v>1.33</v>
      </c>
      <c r="J26" s="36"/>
      <c r="K26" s="12"/>
    </row>
    <row r="27" spans="2:11" ht="13.5">
      <c r="B27" s="11" t="s">
        <v>255</v>
      </c>
      <c r="C27" s="58" t="s">
        <v>256</v>
      </c>
      <c r="D27" s="55" t="s">
        <v>257</v>
      </c>
      <c r="E27" s="9"/>
      <c r="F27" s="9" t="s">
        <v>258</v>
      </c>
      <c r="G27" s="24">
        <v>85000</v>
      </c>
      <c r="H27" s="29">
        <v>1447.51</v>
      </c>
      <c r="I27" s="29">
        <v>1.29</v>
      </c>
      <c r="J27" s="36"/>
      <c r="K27" s="12"/>
    </row>
    <row r="28" spans="2:11" ht="13.5">
      <c r="B28" s="11" t="s">
        <v>246</v>
      </c>
      <c r="C28" s="58" t="s">
        <v>247</v>
      </c>
      <c r="D28" s="55" t="s">
        <v>248</v>
      </c>
      <c r="E28" s="9"/>
      <c r="F28" s="9" t="s">
        <v>63</v>
      </c>
      <c r="G28" s="24">
        <v>50000</v>
      </c>
      <c r="H28" s="29">
        <v>1205.68</v>
      </c>
      <c r="I28" s="29">
        <v>1.08</v>
      </c>
      <c r="J28" s="36"/>
      <c r="K28" s="12"/>
    </row>
    <row r="29" spans="2:11" ht="13.5">
      <c r="B29" s="11" t="s">
        <v>180</v>
      </c>
      <c r="C29" s="58" t="s">
        <v>181</v>
      </c>
      <c r="D29" s="55" t="s">
        <v>182</v>
      </c>
      <c r="E29" s="9"/>
      <c r="F29" s="9" t="s">
        <v>63</v>
      </c>
      <c r="G29" s="24">
        <v>61000</v>
      </c>
      <c r="H29" s="29">
        <v>1138.84</v>
      </c>
      <c r="I29" s="29">
        <v>1.02</v>
      </c>
      <c r="J29" s="36"/>
      <c r="K29" s="12"/>
    </row>
    <row r="30" spans="2:11" ht="13.5">
      <c r="B30" s="11" t="s">
        <v>98</v>
      </c>
      <c r="C30" s="58" t="s">
        <v>99</v>
      </c>
      <c r="D30" s="55" t="s">
        <v>100</v>
      </c>
      <c r="E30" s="9"/>
      <c r="F30" s="9" t="s">
        <v>101</v>
      </c>
      <c r="G30" s="24">
        <v>460000</v>
      </c>
      <c r="H30" s="29">
        <v>1133.21</v>
      </c>
      <c r="I30" s="29">
        <v>1.01</v>
      </c>
      <c r="J30" s="36"/>
      <c r="K30" s="12"/>
    </row>
    <row r="31" spans="2:11" ht="13.5">
      <c r="B31" s="11" t="s">
        <v>146</v>
      </c>
      <c r="C31" s="58" t="s">
        <v>147</v>
      </c>
      <c r="D31" s="55" t="s">
        <v>148</v>
      </c>
      <c r="E31" s="9"/>
      <c r="F31" s="9" t="s">
        <v>59</v>
      </c>
      <c r="G31" s="24">
        <v>14000</v>
      </c>
      <c r="H31" s="29">
        <v>1035.45</v>
      </c>
      <c r="I31" s="29">
        <v>0.93</v>
      </c>
      <c r="J31" s="36"/>
      <c r="K31" s="12"/>
    </row>
    <row r="32" spans="2:11" ht="13.5">
      <c r="B32" s="11" t="s">
        <v>236</v>
      </c>
      <c r="C32" s="58" t="s">
        <v>237</v>
      </c>
      <c r="D32" s="55" t="s">
        <v>238</v>
      </c>
      <c r="E32" s="9"/>
      <c r="F32" s="9" t="s">
        <v>239</v>
      </c>
      <c r="G32" s="24">
        <v>510000</v>
      </c>
      <c r="H32" s="29">
        <v>1035.05</v>
      </c>
      <c r="I32" s="29">
        <v>0.92</v>
      </c>
      <c r="J32" s="36"/>
      <c r="K32" s="12"/>
    </row>
    <row r="33" spans="2:11" ht="13.5">
      <c r="B33" s="11" t="s">
        <v>177</v>
      </c>
      <c r="C33" s="58" t="s">
        <v>178</v>
      </c>
      <c r="D33" s="55" t="s">
        <v>179</v>
      </c>
      <c r="E33" s="9"/>
      <c r="F33" s="9" t="s">
        <v>109</v>
      </c>
      <c r="G33" s="24">
        <v>5000</v>
      </c>
      <c r="H33" s="29">
        <v>972.28</v>
      </c>
      <c r="I33" s="29">
        <v>0.87</v>
      </c>
      <c r="J33" s="36"/>
      <c r="K33" s="12"/>
    </row>
    <row r="34" spans="2:11" ht="13.5">
      <c r="B34" s="11" t="s">
        <v>860</v>
      </c>
      <c r="C34" s="58" t="s">
        <v>861</v>
      </c>
      <c r="D34" s="55" t="s">
        <v>862</v>
      </c>
      <c r="E34" s="9"/>
      <c r="F34" s="9" t="s">
        <v>863</v>
      </c>
      <c r="G34" s="24">
        <v>24000</v>
      </c>
      <c r="H34" s="29">
        <v>969.82</v>
      </c>
      <c r="I34" s="29">
        <v>0.87</v>
      </c>
      <c r="J34" s="36"/>
      <c r="K34" s="12"/>
    </row>
    <row r="35" spans="2:11" ht="13.5">
      <c r="B35" s="11" t="s">
        <v>124</v>
      </c>
      <c r="C35" s="58" t="s">
        <v>125</v>
      </c>
      <c r="D35" s="55" t="s">
        <v>126</v>
      </c>
      <c r="E35" s="9"/>
      <c r="F35" s="9" t="s">
        <v>52</v>
      </c>
      <c r="G35" s="24">
        <v>285000</v>
      </c>
      <c r="H35" s="29">
        <v>855</v>
      </c>
      <c r="I35" s="29">
        <v>0.76</v>
      </c>
      <c r="J35" s="36"/>
      <c r="K35" s="12"/>
    </row>
    <row r="36" spans="2:11" ht="13.5">
      <c r="B36" s="11" t="s">
        <v>171</v>
      </c>
      <c r="C36" s="58" t="s">
        <v>172</v>
      </c>
      <c r="D36" s="55" t="s">
        <v>173</v>
      </c>
      <c r="E36" s="9"/>
      <c r="F36" s="9" t="s">
        <v>109</v>
      </c>
      <c r="G36" s="24">
        <v>80000</v>
      </c>
      <c r="H36" s="29">
        <v>718.08</v>
      </c>
      <c r="I36" s="29">
        <v>0.64</v>
      </c>
      <c r="J36" s="36"/>
      <c r="K36" s="12"/>
    </row>
    <row r="37" spans="2:11" ht="13.5">
      <c r="B37" s="11" t="s">
        <v>232</v>
      </c>
      <c r="C37" s="58" t="s">
        <v>233</v>
      </c>
      <c r="D37" s="55" t="s">
        <v>234</v>
      </c>
      <c r="E37" s="9"/>
      <c r="F37" s="9" t="s">
        <v>235</v>
      </c>
      <c r="G37" s="24">
        <v>130000</v>
      </c>
      <c r="H37" s="29">
        <v>658.58</v>
      </c>
      <c r="I37" s="29">
        <v>0.59</v>
      </c>
      <c r="J37" s="36"/>
      <c r="K37" s="12"/>
    </row>
    <row r="38" spans="2:11" ht="13.5">
      <c r="B38" s="11" t="s">
        <v>195</v>
      </c>
      <c r="C38" s="58" t="s">
        <v>196</v>
      </c>
      <c r="D38" s="55" t="s">
        <v>197</v>
      </c>
      <c r="E38" s="9"/>
      <c r="F38" s="9" t="s">
        <v>117</v>
      </c>
      <c r="G38" s="24">
        <v>100000</v>
      </c>
      <c r="H38" s="29">
        <v>658.15</v>
      </c>
      <c r="I38" s="29">
        <v>0.59</v>
      </c>
      <c r="J38" s="36"/>
      <c r="K38" s="12"/>
    </row>
    <row r="39" spans="2:11" ht="13.5">
      <c r="B39" s="11" t="s">
        <v>110</v>
      </c>
      <c r="C39" s="58" t="s">
        <v>111</v>
      </c>
      <c r="D39" s="55" t="s">
        <v>112</v>
      </c>
      <c r="E39" s="9"/>
      <c r="F39" s="9" t="s">
        <v>113</v>
      </c>
      <c r="G39" s="24">
        <v>400000</v>
      </c>
      <c r="H39" s="29">
        <v>635</v>
      </c>
      <c r="I39" s="29">
        <v>0.57</v>
      </c>
      <c r="J39" s="36"/>
      <c r="K39" s="12"/>
    </row>
    <row r="40" spans="2:11" ht="13.5">
      <c r="B40" s="11" t="s">
        <v>240</v>
      </c>
      <c r="C40" s="58" t="s">
        <v>241</v>
      </c>
      <c r="D40" s="55" t="s">
        <v>242</v>
      </c>
      <c r="E40" s="9"/>
      <c r="F40" s="9" t="s">
        <v>101</v>
      </c>
      <c r="G40" s="24">
        <v>15420</v>
      </c>
      <c r="H40" s="29">
        <v>547.3</v>
      </c>
      <c r="I40" s="29">
        <v>0.49</v>
      </c>
      <c r="J40" s="36"/>
      <c r="K40" s="12"/>
    </row>
    <row r="41" spans="2:11" ht="13.5">
      <c r="B41" s="11" t="s">
        <v>384</v>
      </c>
      <c r="C41" s="58" t="s">
        <v>385</v>
      </c>
      <c r="D41" s="55" t="s">
        <v>386</v>
      </c>
      <c r="E41" s="9"/>
      <c r="F41" s="9" t="s">
        <v>321</v>
      </c>
      <c r="G41" s="24">
        <v>45000</v>
      </c>
      <c r="H41" s="29">
        <v>546.8</v>
      </c>
      <c r="I41" s="29">
        <v>0.49</v>
      </c>
      <c r="J41" s="36"/>
      <c r="K41" s="12"/>
    </row>
    <row r="42" spans="2:11" ht="13.5">
      <c r="B42" s="11" t="s">
        <v>159</v>
      </c>
      <c r="C42" s="58" t="s">
        <v>160</v>
      </c>
      <c r="D42" s="55" t="s">
        <v>161</v>
      </c>
      <c r="E42" s="9"/>
      <c r="F42" s="9" t="s">
        <v>45</v>
      </c>
      <c r="G42" s="24">
        <v>35000</v>
      </c>
      <c r="H42" s="29">
        <v>483.21</v>
      </c>
      <c r="I42" s="29">
        <v>0.43</v>
      </c>
      <c r="J42" s="36"/>
      <c r="K42" s="12"/>
    </row>
    <row r="43" spans="2:11" ht="13.5">
      <c r="B43" s="11" t="s">
        <v>243</v>
      </c>
      <c r="C43" s="58" t="s">
        <v>244</v>
      </c>
      <c r="D43" s="55" t="s">
        <v>245</v>
      </c>
      <c r="E43" s="9"/>
      <c r="F43" s="9" t="s">
        <v>134</v>
      </c>
      <c r="G43" s="24">
        <v>70000</v>
      </c>
      <c r="H43" s="29">
        <v>275.28</v>
      </c>
      <c r="I43" s="29">
        <v>0.25</v>
      </c>
      <c r="J43" s="36"/>
      <c r="K43" s="12"/>
    </row>
    <row r="44" spans="2:11" ht="13.5">
      <c r="B44" s="11" t="s">
        <v>149</v>
      </c>
      <c r="C44" s="58" t="s">
        <v>150</v>
      </c>
      <c r="D44" s="55" t="s">
        <v>151</v>
      </c>
      <c r="E44" s="9"/>
      <c r="F44" s="9" t="s">
        <v>152</v>
      </c>
      <c r="G44" s="24">
        <v>100000</v>
      </c>
      <c r="H44" s="29">
        <v>263.5</v>
      </c>
      <c r="I44" s="29">
        <v>0.24</v>
      </c>
      <c r="J44" s="36"/>
      <c r="K44" s="12"/>
    </row>
    <row r="45" spans="3:11" ht="13.5">
      <c r="C45" s="61" t="s">
        <v>209</v>
      </c>
      <c r="D45" s="55"/>
      <c r="E45" s="9"/>
      <c r="F45" s="9"/>
      <c r="G45" s="24"/>
      <c r="H45" s="30">
        <v>58980.78</v>
      </c>
      <c r="I45" s="30">
        <v>52.7</v>
      </c>
      <c r="J45" s="36"/>
      <c r="K45" s="12"/>
    </row>
    <row r="46" spans="3:11" ht="13.5">
      <c r="C46" s="58"/>
      <c r="D46" s="55"/>
      <c r="E46" s="9"/>
      <c r="F46" s="9"/>
      <c r="G46" s="24"/>
      <c r="H46" s="29"/>
      <c r="I46" s="29"/>
      <c r="J46" s="36"/>
      <c r="K46" s="12"/>
    </row>
    <row r="47" spans="3:11" ht="13.5">
      <c r="C47" s="61" t="s">
        <v>3</v>
      </c>
      <c r="D47" s="55"/>
      <c r="E47" s="9"/>
      <c r="F47" s="9"/>
      <c r="G47" s="24"/>
      <c r="H47" s="29" t="s">
        <v>2</v>
      </c>
      <c r="I47" s="29" t="s">
        <v>2</v>
      </c>
      <c r="J47" s="36"/>
      <c r="K47" s="12"/>
    </row>
    <row r="48" spans="3:11" ht="13.5">
      <c r="C48" s="58"/>
      <c r="D48" s="55"/>
      <c r="E48" s="9"/>
      <c r="F48" s="9"/>
      <c r="G48" s="24"/>
      <c r="H48" s="29"/>
      <c r="I48" s="29"/>
      <c r="J48" s="36"/>
      <c r="K48" s="12"/>
    </row>
    <row r="49" spans="3:11" ht="13.5">
      <c r="C49" s="61" t="s">
        <v>4</v>
      </c>
      <c r="D49" s="55"/>
      <c r="E49" s="9"/>
      <c r="F49" s="9"/>
      <c r="G49" s="24"/>
      <c r="H49" s="29" t="s">
        <v>2</v>
      </c>
      <c r="I49" s="29" t="s">
        <v>2</v>
      </c>
      <c r="J49" s="36"/>
      <c r="K49" s="12"/>
    </row>
    <row r="50" spans="3:11" ht="13.5">
      <c r="C50" s="58"/>
      <c r="D50" s="55"/>
      <c r="E50" s="9"/>
      <c r="F50" s="9"/>
      <c r="G50" s="24"/>
      <c r="H50" s="29"/>
      <c r="I50" s="29"/>
      <c r="J50" s="36"/>
      <c r="K50" s="12"/>
    </row>
    <row r="51" spans="3:11" ht="13.5">
      <c r="C51" s="61" t="s">
        <v>5</v>
      </c>
      <c r="D51" s="55"/>
      <c r="E51" s="9"/>
      <c r="F51" s="9"/>
      <c r="G51" s="24"/>
      <c r="H51" s="29"/>
      <c r="I51" s="29"/>
      <c r="J51" s="36"/>
      <c r="K51" s="12"/>
    </row>
    <row r="52" spans="3:11" ht="13.5">
      <c r="C52" s="58"/>
      <c r="D52" s="55"/>
      <c r="E52" s="9"/>
      <c r="F52" s="9"/>
      <c r="G52" s="24"/>
      <c r="H52" s="29"/>
      <c r="I52" s="29"/>
      <c r="J52" s="36"/>
      <c r="K52" s="12"/>
    </row>
    <row r="53" spans="3:11" ht="13.5">
      <c r="C53" s="61" t="s">
        <v>6</v>
      </c>
      <c r="D53" s="55"/>
      <c r="E53" s="9"/>
      <c r="F53" s="9"/>
      <c r="G53" s="24"/>
      <c r="H53" s="29" t="s">
        <v>2</v>
      </c>
      <c r="I53" s="29" t="s">
        <v>2</v>
      </c>
      <c r="J53" s="36"/>
      <c r="K53" s="12"/>
    </row>
    <row r="54" spans="3:11" ht="13.5">
      <c r="C54" s="58"/>
      <c r="D54" s="55"/>
      <c r="E54" s="9"/>
      <c r="F54" s="9"/>
      <c r="G54" s="24"/>
      <c r="H54" s="29"/>
      <c r="I54" s="29"/>
      <c r="J54" s="36"/>
      <c r="K54" s="12"/>
    </row>
    <row r="55" spans="3:11" ht="13.5">
      <c r="C55" s="61" t="s">
        <v>7</v>
      </c>
      <c r="D55" s="55"/>
      <c r="E55" s="9"/>
      <c r="F55" s="9"/>
      <c r="G55" s="24"/>
      <c r="H55" s="29" t="s">
        <v>2</v>
      </c>
      <c r="I55" s="29" t="s">
        <v>2</v>
      </c>
      <c r="J55" s="36"/>
      <c r="K55" s="12"/>
    </row>
    <row r="56" spans="3:11" ht="13.5">
      <c r="C56" s="58"/>
      <c r="D56" s="55"/>
      <c r="E56" s="9"/>
      <c r="F56" s="9"/>
      <c r="G56" s="24"/>
      <c r="H56" s="29"/>
      <c r="I56" s="29"/>
      <c r="J56" s="36"/>
      <c r="K56" s="12"/>
    </row>
    <row r="57" spans="3:11" ht="13.5">
      <c r="C57" s="61" t="s">
        <v>8</v>
      </c>
      <c r="D57" s="55"/>
      <c r="E57" s="9"/>
      <c r="F57" s="9"/>
      <c r="G57" s="24"/>
      <c r="H57" s="29" t="s">
        <v>2</v>
      </c>
      <c r="I57" s="29" t="s">
        <v>2</v>
      </c>
      <c r="J57" s="36"/>
      <c r="K57" s="12"/>
    </row>
    <row r="58" spans="3:11" ht="13.5">
      <c r="C58" s="58"/>
      <c r="D58" s="55"/>
      <c r="E58" s="9"/>
      <c r="F58" s="9"/>
      <c r="G58" s="24"/>
      <c r="H58" s="29"/>
      <c r="I58" s="29"/>
      <c r="J58" s="36"/>
      <c r="K58" s="12"/>
    </row>
    <row r="59" spans="3:11" ht="13.5">
      <c r="C59" s="61" t="s">
        <v>9</v>
      </c>
      <c r="D59" s="55"/>
      <c r="E59" s="9"/>
      <c r="F59" s="9"/>
      <c r="G59" s="24"/>
      <c r="H59" s="29" t="s">
        <v>2</v>
      </c>
      <c r="I59" s="29" t="s">
        <v>2</v>
      </c>
      <c r="J59" s="36"/>
      <c r="K59" s="12"/>
    </row>
    <row r="60" spans="3:11" ht="13.5">
      <c r="C60" s="58"/>
      <c r="D60" s="55"/>
      <c r="E60" s="9"/>
      <c r="F60" s="9"/>
      <c r="G60" s="24"/>
      <c r="H60" s="29"/>
      <c r="I60" s="29"/>
      <c r="J60" s="36"/>
      <c r="K60" s="12"/>
    </row>
    <row r="61" spans="3:11" ht="13.5">
      <c r="C61" s="61" t="s">
        <v>10</v>
      </c>
      <c r="D61" s="55"/>
      <c r="E61" s="9"/>
      <c r="F61" s="9"/>
      <c r="G61" s="24"/>
      <c r="H61" s="29" t="s">
        <v>2</v>
      </c>
      <c r="I61" s="29" t="s">
        <v>2</v>
      </c>
      <c r="J61" s="36"/>
      <c r="K61" s="12"/>
    </row>
    <row r="62" spans="3:11" ht="13.5">
      <c r="C62" s="58"/>
      <c r="D62" s="55"/>
      <c r="E62" s="9"/>
      <c r="F62" s="9"/>
      <c r="G62" s="24"/>
      <c r="H62" s="29"/>
      <c r="I62" s="29"/>
      <c r="J62" s="36"/>
      <c r="K62" s="12"/>
    </row>
    <row r="63" spans="3:11" ht="13.5">
      <c r="C63" s="61" t="s">
        <v>11</v>
      </c>
      <c r="D63" s="55"/>
      <c r="E63" s="9"/>
      <c r="F63" s="9"/>
      <c r="G63" s="24"/>
      <c r="H63" s="29"/>
      <c r="I63" s="29"/>
      <c r="J63" s="36"/>
      <c r="K63" s="12"/>
    </row>
    <row r="64" spans="3:11" ht="13.5">
      <c r="C64" s="58"/>
      <c r="D64" s="55"/>
      <c r="E64" s="9"/>
      <c r="F64" s="9"/>
      <c r="G64" s="24"/>
      <c r="H64" s="29"/>
      <c r="I64" s="29"/>
      <c r="J64" s="36"/>
      <c r="K64" s="12"/>
    </row>
    <row r="65" spans="3:11" ht="13.5">
      <c r="C65" s="61" t="s">
        <v>13</v>
      </c>
      <c r="D65" s="55"/>
      <c r="E65" s="9"/>
      <c r="F65" s="9"/>
      <c r="G65" s="24"/>
      <c r="H65" s="29" t="s">
        <v>2</v>
      </c>
      <c r="I65" s="29" t="s">
        <v>2</v>
      </c>
      <c r="J65" s="36"/>
      <c r="K65" s="12"/>
    </row>
    <row r="66" spans="3:11" ht="13.5">
      <c r="C66" s="58"/>
      <c r="D66" s="55"/>
      <c r="E66" s="9"/>
      <c r="F66" s="9"/>
      <c r="G66" s="24"/>
      <c r="H66" s="29"/>
      <c r="I66" s="29"/>
      <c r="J66" s="36"/>
      <c r="K66" s="12"/>
    </row>
    <row r="67" spans="3:11" ht="13.5">
      <c r="C67" s="61" t="s">
        <v>14</v>
      </c>
      <c r="D67" s="55"/>
      <c r="E67" s="9"/>
      <c r="F67" s="9"/>
      <c r="G67" s="24"/>
      <c r="H67" s="29" t="s">
        <v>2</v>
      </c>
      <c r="I67" s="29" t="s">
        <v>2</v>
      </c>
      <c r="J67" s="36"/>
      <c r="K67" s="12"/>
    </row>
    <row r="68" spans="3:11" ht="13.5">
      <c r="C68" s="58"/>
      <c r="D68" s="55"/>
      <c r="E68" s="9"/>
      <c r="F68" s="9"/>
      <c r="G68" s="24"/>
      <c r="H68" s="29"/>
      <c r="I68" s="29"/>
      <c r="J68" s="36"/>
      <c r="K68" s="12"/>
    </row>
    <row r="69" spans="3:11" ht="13.5">
      <c r="C69" s="61" t="s">
        <v>15</v>
      </c>
      <c r="D69" s="55"/>
      <c r="E69" s="9"/>
      <c r="F69" s="9"/>
      <c r="G69" s="24"/>
      <c r="H69" s="29" t="s">
        <v>2</v>
      </c>
      <c r="I69" s="29" t="s">
        <v>2</v>
      </c>
      <c r="J69" s="36"/>
      <c r="K69" s="12"/>
    </row>
    <row r="70" spans="3:11" ht="13.5">
      <c r="C70" s="58"/>
      <c r="D70" s="55"/>
      <c r="E70" s="9"/>
      <c r="F70" s="9"/>
      <c r="G70" s="24"/>
      <c r="H70" s="29"/>
      <c r="I70" s="29"/>
      <c r="J70" s="36"/>
      <c r="K70" s="12"/>
    </row>
    <row r="71" spans="3:11" ht="13.5">
      <c r="C71" s="61" t="s">
        <v>16</v>
      </c>
      <c r="D71" s="55"/>
      <c r="E71" s="9"/>
      <c r="F71" s="9"/>
      <c r="G71" s="24"/>
      <c r="H71" s="29" t="s">
        <v>2</v>
      </c>
      <c r="I71" s="29" t="s">
        <v>2</v>
      </c>
      <c r="J71" s="36"/>
      <c r="K71" s="12"/>
    </row>
    <row r="72" spans="3:11" ht="13.5">
      <c r="C72" s="58"/>
      <c r="D72" s="55"/>
      <c r="E72" s="9"/>
      <c r="F72" s="9"/>
      <c r="G72" s="24"/>
      <c r="H72" s="29"/>
      <c r="I72" s="29"/>
      <c r="J72" s="36"/>
      <c r="K72" s="12"/>
    </row>
    <row r="73" spans="1:11" ht="13.5">
      <c r="A73" s="15"/>
      <c r="B73" s="282"/>
      <c r="C73" s="61" t="s">
        <v>17</v>
      </c>
      <c r="D73" s="55"/>
      <c r="E73" s="9"/>
      <c r="F73" s="9"/>
      <c r="G73" s="24"/>
      <c r="H73" s="29"/>
      <c r="I73" s="29"/>
      <c r="J73" s="36"/>
      <c r="K73" s="12"/>
    </row>
    <row r="74" spans="1:11" ht="13.5">
      <c r="A74" s="282"/>
      <c r="B74" s="282"/>
      <c r="C74" s="61" t="s">
        <v>18</v>
      </c>
      <c r="D74" s="55"/>
      <c r="E74" s="9"/>
      <c r="F74" s="9"/>
      <c r="G74" s="24"/>
      <c r="H74" s="29" t="s">
        <v>2</v>
      </c>
      <c r="I74" s="29" t="s">
        <v>2</v>
      </c>
      <c r="J74" s="36"/>
      <c r="K74" s="12"/>
    </row>
    <row r="75" spans="1:11" ht="13.5">
      <c r="A75" s="282"/>
      <c r="B75" s="282"/>
      <c r="C75" s="61"/>
      <c r="D75" s="55"/>
      <c r="E75" s="9"/>
      <c r="F75" s="9"/>
      <c r="G75" s="24"/>
      <c r="H75" s="29"/>
      <c r="I75" s="29"/>
      <c r="J75" s="36"/>
      <c r="K75" s="12"/>
    </row>
    <row r="76" spans="1:11" ht="13.5">
      <c r="A76" s="282"/>
      <c r="B76" s="282"/>
      <c r="C76" s="61" t="s">
        <v>19</v>
      </c>
      <c r="D76" s="55"/>
      <c r="E76" s="9"/>
      <c r="F76" s="9"/>
      <c r="G76" s="24"/>
      <c r="H76" s="29" t="s">
        <v>2</v>
      </c>
      <c r="I76" s="29" t="s">
        <v>2</v>
      </c>
      <c r="J76" s="36"/>
      <c r="K76" s="12"/>
    </row>
    <row r="77" spans="1:11" ht="13.5">
      <c r="A77" s="282"/>
      <c r="B77" s="282"/>
      <c r="C77" s="61"/>
      <c r="D77" s="55"/>
      <c r="E77" s="9"/>
      <c r="F77" s="9"/>
      <c r="G77" s="24"/>
      <c r="H77" s="29"/>
      <c r="I77" s="29"/>
      <c r="J77" s="36"/>
      <c r="K77" s="12"/>
    </row>
    <row r="78" spans="1:11" ht="13.5">
      <c r="A78" s="282"/>
      <c r="B78" s="282"/>
      <c r="C78" s="61" t="s">
        <v>20</v>
      </c>
      <c r="D78" s="55"/>
      <c r="E78" s="9"/>
      <c r="F78" s="9"/>
      <c r="G78" s="24"/>
      <c r="H78" s="29" t="s">
        <v>2</v>
      </c>
      <c r="I78" s="29" t="s">
        <v>2</v>
      </c>
      <c r="J78" s="36"/>
      <c r="K78" s="12"/>
    </row>
    <row r="79" spans="1:11" ht="13.5">
      <c r="A79" s="282"/>
      <c r="B79" s="282"/>
      <c r="C79" s="61"/>
      <c r="D79" s="55"/>
      <c r="E79" s="9"/>
      <c r="F79" s="9"/>
      <c r="G79" s="24"/>
      <c r="H79" s="29"/>
      <c r="I79" s="29"/>
      <c r="J79" s="36"/>
      <c r="K79" s="12"/>
    </row>
    <row r="80" spans="1:11" ht="13.5">
      <c r="A80" s="282"/>
      <c r="B80" s="282"/>
      <c r="C80" s="61" t="s">
        <v>21</v>
      </c>
      <c r="D80" s="55"/>
      <c r="E80" s="9"/>
      <c r="F80" s="9"/>
      <c r="G80" s="24"/>
      <c r="H80" s="29" t="s">
        <v>2</v>
      </c>
      <c r="I80" s="29" t="s">
        <v>2</v>
      </c>
      <c r="J80" s="36"/>
      <c r="K80" s="12"/>
    </row>
    <row r="81" spans="1:11" ht="13.5">
      <c r="A81" s="282"/>
      <c r="B81" s="282"/>
      <c r="C81" s="61"/>
      <c r="D81" s="55"/>
      <c r="E81" s="9"/>
      <c r="F81" s="9"/>
      <c r="G81" s="24"/>
      <c r="H81" s="29"/>
      <c r="I81" s="29"/>
      <c r="J81" s="36"/>
      <c r="K81" s="12"/>
    </row>
    <row r="82" spans="3:11" ht="13.5">
      <c r="C82" s="60" t="s">
        <v>22</v>
      </c>
      <c r="D82" s="55"/>
      <c r="E82" s="9"/>
      <c r="F82" s="9"/>
      <c r="G82" s="24"/>
      <c r="H82" s="29"/>
      <c r="I82" s="29"/>
      <c r="J82" s="36"/>
      <c r="K82" s="12"/>
    </row>
    <row r="83" spans="2:11" ht="13.5">
      <c r="B83" s="11" t="s">
        <v>217</v>
      </c>
      <c r="C83" s="58" t="s">
        <v>218</v>
      </c>
      <c r="D83" s="55"/>
      <c r="E83" s="9"/>
      <c r="F83" s="9"/>
      <c r="G83" s="24"/>
      <c r="H83" s="29">
        <v>56725.77</v>
      </c>
      <c r="I83" s="29">
        <v>50.69</v>
      </c>
      <c r="J83" s="36"/>
      <c r="K83" s="12"/>
    </row>
    <row r="84" spans="3:11" ht="13.5">
      <c r="C84" s="61" t="s">
        <v>209</v>
      </c>
      <c r="D84" s="55"/>
      <c r="E84" s="9"/>
      <c r="F84" s="9"/>
      <c r="G84" s="24"/>
      <c r="H84" s="30">
        <v>56725.77</v>
      </c>
      <c r="I84" s="30">
        <v>50.69</v>
      </c>
      <c r="J84" s="36"/>
      <c r="K84" s="12"/>
    </row>
    <row r="85" spans="3:11" ht="13.5">
      <c r="C85" s="58"/>
      <c r="D85" s="55"/>
      <c r="E85" s="9"/>
      <c r="F85" s="9"/>
      <c r="G85" s="24"/>
      <c r="H85" s="29"/>
      <c r="I85" s="29"/>
      <c r="J85" s="36"/>
      <c r="K85" s="12"/>
    </row>
    <row r="86" spans="1:11" ht="13.5">
      <c r="A86" s="15"/>
      <c r="B86" s="282"/>
      <c r="C86" s="61" t="s">
        <v>23</v>
      </c>
      <c r="D86" s="55"/>
      <c r="E86" s="9"/>
      <c r="F86" s="9"/>
      <c r="G86" s="24"/>
      <c r="H86" s="29"/>
      <c r="I86" s="29"/>
      <c r="J86" s="36"/>
      <c r="K86" s="12"/>
    </row>
    <row r="87" spans="2:11" ht="13.5">
      <c r="B87" s="11"/>
      <c r="C87" s="58" t="s">
        <v>219</v>
      </c>
      <c r="D87" s="55"/>
      <c r="E87" s="9"/>
      <c r="F87" s="9"/>
      <c r="G87" s="24"/>
      <c r="H87" s="29">
        <v>-3788.49</v>
      </c>
      <c r="I87" s="29">
        <v>-3.39</v>
      </c>
      <c r="J87" s="36"/>
      <c r="K87" s="12"/>
    </row>
    <row r="88" spans="3:11" ht="13.5">
      <c r="C88" s="61" t="s">
        <v>209</v>
      </c>
      <c r="D88" s="55"/>
      <c r="E88" s="9"/>
      <c r="F88" s="9"/>
      <c r="G88" s="24"/>
      <c r="H88" s="30">
        <v>-3788.49</v>
      </c>
      <c r="I88" s="30">
        <v>-3.39</v>
      </c>
      <c r="J88" s="36"/>
      <c r="K88" s="12"/>
    </row>
    <row r="89" spans="3:11" ht="13.5">
      <c r="C89" s="58"/>
      <c r="D89" s="55"/>
      <c r="E89" s="9"/>
      <c r="F89" s="9"/>
      <c r="G89" s="24"/>
      <c r="H89" s="29"/>
      <c r="I89" s="29"/>
      <c r="J89" s="36"/>
      <c r="K89" s="12"/>
    </row>
    <row r="90" spans="3:11" ht="14.25" thickBot="1">
      <c r="C90" s="62" t="s">
        <v>220</v>
      </c>
      <c r="D90" s="56"/>
      <c r="E90" s="6"/>
      <c r="F90" s="7"/>
      <c r="G90" s="25"/>
      <c r="H90" s="31">
        <v>111918.06</v>
      </c>
      <c r="I90" s="31">
        <f>_xlfn.SUMIFS(I:I,C:C,"Total")</f>
        <v>100</v>
      </c>
      <c r="J90" s="37"/>
      <c r="K90" s="8"/>
    </row>
    <row r="92" spans="3:9" s="50" customFormat="1" ht="15.75">
      <c r="C92" s="50" t="s">
        <v>921</v>
      </c>
      <c r="G92" s="51"/>
      <c r="H92" s="51"/>
      <c r="I92" s="51"/>
    </row>
    <row r="93" spans="2:10" s="42" customFormat="1" ht="27">
      <c r="B93" s="43"/>
      <c r="C93" s="43" t="s">
        <v>916</v>
      </c>
      <c r="D93" s="43" t="s">
        <v>917</v>
      </c>
      <c r="E93" s="43" t="s">
        <v>918</v>
      </c>
      <c r="F93" s="43" t="s">
        <v>32</v>
      </c>
      <c r="G93" s="44" t="s">
        <v>33</v>
      </c>
      <c r="H93" s="45" t="s">
        <v>919</v>
      </c>
      <c r="I93" s="44" t="s">
        <v>35</v>
      </c>
      <c r="J93" s="43" t="s">
        <v>37</v>
      </c>
    </row>
    <row r="94" spans="2:10" s="42" customFormat="1" ht="13.5">
      <c r="B94" s="43"/>
      <c r="C94" s="43" t="s">
        <v>927</v>
      </c>
      <c r="D94" s="43"/>
      <c r="E94" s="43"/>
      <c r="F94" s="43"/>
      <c r="G94" s="44"/>
      <c r="H94" s="45"/>
      <c r="I94" s="44"/>
      <c r="J94" s="43"/>
    </row>
    <row r="95" spans="2:10" s="2" customFormat="1" ht="13.5">
      <c r="B95" s="46">
        <v>2300048</v>
      </c>
      <c r="C95" s="46" t="s">
        <v>942</v>
      </c>
      <c r="D95" s="46" t="s">
        <v>926</v>
      </c>
      <c r="E95" s="46"/>
      <c r="F95" s="46" t="s">
        <v>12</v>
      </c>
      <c r="G95" s="47">
        <v>8100</v>
      </c>
      <c r="H95" s="47">
        <v>3047.1309</v>
      </c>
      <c r="I95" s="47">
        <v>2.72</v>
      </c>
      <c r="J95" s="46"/>
    </row>
    <row r="96" spans="2:10" s="2" customFormat="1" ht="13.5">
      <c r="B96" s="46">
        <v>2300047</v>
      </c>
      <c r="C96" s="46" t="s">
        <v>941</v>
      </c>
      <c r="D96" s="46" t="s">
        <v>926</v>
      </c>
      <c r="E96" s="46"/>
      <c r="F96" s="46" t="s">
        <v>12</v>
      </c>
      <c r="G96" s="47">
        <v>44250</v>
      </c>
      <c r="H96" s="47">
        <v>7798.243875</v>
      </c>
      <c r="I96" s="47">
        <v>6.97</v>
      </c>
      <c r="J96" s="46"/>
    </row>
    <row r="97" spans="2:10" s="1" customFormat="1" ht="13.5">
      <c r="B97" s="48"/>
      <c r="C97" s="48" t="s">
        <v>920</v>
      </c>
      <c r="D97" s="48"/>
      <c r="E97" s="46"/>
      <c r="F97" s="48"/>
      <c r="G97" s="49"/>
      <c r="H97" s="49">
        <f>SUM(H94:H96)</f>
        <v>10845.374775</v>
      </c>
      <c r="I97" s="49">
        <f>SUM(I94:I96)</f>
        <v>9.69</v>
      </c>
      <c r="J97" s="48"/>
    </row>
    <row r="98" ht="14.25" thickBot="1"/>
    <row r="99" spans="3:11" ht="13.5">
      <c r="C99" s="138"/>
      <c r="D99" s="139"/>
      <c r="E99" s="139"/>
      <c r="F99" s="139"/>
      <c r="G99" s="90"/>
      <c r="H99" s="99"/>
      <c r="I99" s="99"/>
      <c r="J99" s="92"/>
      <c r="K99" s="93"/>
    </row>
    <row r="100" spans="3:11" ht="13.5">
      <c r="C100" s="52" t="s">
        <v>934</v>
      </c>
      <c r="G100" s="94"/>
      <c r="H100" s="95"/>
      <c r="I100" s="95"/>
      <c r="J100" s="3"/>
      <c r="K100" s="96"/>
    </row>
    <row r="101" spans="3:11" ht="13.5">
      <c r="C101" s="303" t="s">
        <v>985</v>
      </c>
      <c r="D101" s="304"/>
      <c r="E101" s="304"/>
      <c r="F101" s="304"/>
      <c r="G101" s="304"/>
      <c r="H101" s="304"/>
      <c r="I101" s="304"/>
      <c r="J101" s="304"/>
      <c r="K101" s="96"/>
    </row>
    <row r="102" spans="3:11" ht="27">
      <c r="C102" s="279" t="s">
        <v>944</v>
      </c>
      <c r="D102" s="280"/>
      <c r="E102" s="280"/>
      <c r="F102" s="280"/>
      <c r="G102" s="280"/>
      <c r="H102" s="280"/>
      <c r="I102" s="280"/>
      <c r="J102" s="280"/>
      <c r="K102" s="96"/>
    </row>
    <row r="103" spans="3:11" ht="13.5">
      <c r="C103" s="102" t="s">
        <v>945</v>
      </c>
      <c r="D103" s="104"/>
      <c r="E103" s="103"/>
      <c r="F103" s="105"/>
      <c r="G103" s="119"/>
      <c r="H103" s="103"/>
      <c r="I103" s="103"/>
      <c r="J103" s="103"/>
      <c r="K103" s="96"/>
    </row>
    <row r="104" spans="3:11" ht="14.25" thickBot="1">
      <c r="C104" s="107" t="s">
        <v>946</v>
      </c>
      <c r="D104" s="103"/>
      <c r="E104" s="108"/>
      <c r="F104" s="108"/>
      <c r="G104" s="103"/>
      <c r="H104" s="103"/>
      <c r="I104" s="103"/>
      <c r="J104" s="103"/>
      <c r="K104" s="96"/>
    </row>
    <row r="105" spans="3:11" ht="40.5">
      <c r="C105" s="305" t="s">
        <v>947</v>
      </c>
      <c r="D105" s="305" t="s">
        <v>948</v>
      </c>
      <c r="E105" s="109" t="s">
        <v>949</v>
      </c>
      <c r="F105" s="109" t="s">
        <v>949</v>
      </c>
      <c r="G105" s="109" t="s">
        <v>950</v>
      </c>
      <c r="H105" s="103"/>
      <c r="I105" s="103"/>
      <c r="J105" s="103"/>
      <c r="K105" s="96"/>
    </row>
    <row r="106" spans="3:11" ht="14.25" thickBot="1">
      <c r="C106" s="306"/>
      <c r="D106" s="306"/>
      <c r="E106" s="110" t="s">
        <v>951</v>
      </c>
      <c r="F106" s="110" t="s">
        <v>952</v>
      </c>
      <c r="G106" s="110" t="s">
        <v>951</v>
      </c>
      <c r="H106" s="103"/>
      <c r="I106" s="103"/>
      <c r="J106" s="103"/>
      <c r="K106" s="96"/>
    </row>
    <row r="107" spans="3:11" ht="14.25" thickBot="1">
      <c r="C107" s="111" t="s">
        <v>2</v>
      </c>
      <c r="D107" s="111" t="s">
        <v>2</v>
      </c>
      <c r="E107" s="111" t="s">
        <v>2</v>
      </c>
      <c r="F107" s="111" t="s">
        <v>2</v>
      </c>
      <c r="G107" s="111" t="s">
        <v>2</v>
      </c>
      <c r="H107" s="103"/>
      <c r="I107" s="103"/>
      <c r="J107" s="103"/>
      <c r="K107" s="96"/>
    </row>
    <row r="108" spans="3:11" ht="13.5">
      <c r="C108" s="107"/>
      <c r="D108" s="104"/>
      <c r="E108" s="104"/>
      <c r="F108" s="105"/>
      <c r="G108" s="119"/>
      <c r="H108" s="103"/>
      <c r="I108" s="103"/>
      <c r="J108" s="103"/>
      <c r="K108" s="96"/>
    </row>
    <row r="109" spans="3:11" ht="13.5">
      <c r="C109" s="107" t="s">
        <v>1020</v>
      </c>
      <c r="D109" s="104"/>
      <c r="E109" s="104"/>
      <c r="F109" s="105"/>
      <c r="G109" s="119"/>
      <c r="H109" s="103"/>
      <c r="I109" s="103"/>
      <c r="J109" s="103"/>
      <c r="K109" s="96"/>
    </row>
    <row r="110" spans="3:11" ht="15">
      <c r="C110" s="112" t="s">
        <v>954</v>
      </c>
      <c r="D110" s="11"/>
      <c r="E110" s="115" t="s">
        <v>997</v>
      </c>
      <c r="F110"/>
      <c r="G110" s="119"/>
      <c r="H110" s="103"/>
      <c r="I110" s="103"/>
      <c r="J110" s="103"/>
      <c r="K110" s="96"/>
    </row>
    <row r="111" spans="3:11" ht="15">
      <c r="C111" s="112" t="s">
        <v>1044</v>
      </c>
      <c r="D111" s="11"/>
      <c r="E111" s="115" t="s">
        <v>997</v>
      </c>
      <c r="F111"/>
      <c r="G111" s="119"/>
      <c r="H111" s="103"/>
      <c r="I111" s="103"/>
      <c r="J111" s="103"/>
      <c r="K111" s="96"/>
    </row>
    <row r="112" spans="3:11" ht="15">
      <c r="C112" s="112" t="s">
        <v>956</v>
      </c>
      <c r="D112" s="11"/>
      <c r="E112" s="115" t="s">
        <v>997</v>
      </c>
      <c r="F112"/>
      <c r="G112" s="119"/>
      <c r="H112" s="103"/>
      <c r="I112" s="103"/>
      <c r="J112" s="103"/>
      <c r="K112" s="96"/>
    </row>
    <row r="113" spans="3:11" ht="13.5">
      <c r="C113" s="112" t="s">
        <v>1045</v>
      </c>
      <c r="D113" s="11"/>
      <c r="E113" s="115" t="s">
        <v>997</v>
      </c>
      <c r="F113" s="105"/>
      <c r="G113" s="119"/>
      <c r="H113" s="103"/>
      <c r="I113" s="103"/>
      <c r="J113" s="103"/>
      <c r="K113" s="96"/>
    </row>
    <row r="114" spans="3:11" ht="13.5">
      <c r="C114" s="107" t="s">
        <v>958</v>
      </c>
      <c r="D114" s="115"/>
      <c r="E114" s="115"/>
      <c r="F114" s="105"/>
      <c r="G114" s="119"/>
      <c r="H114" s="103"/>
      <c r="I114" s="103"/>
      <c r="J114" s="103"/>
      <c r="K114" s="96"/>
    </row>
    <row r="115" spans="3:11" ht="15">
      <c r="C115" s="112" t="s">
        <v>954</v>
      </c>
      <c r="D115" s="11"/>
      <c r="E115" s="115">
        <v>9.94</v>
      </c>
      <c r="F115"/>
      <c r="G115" s="119"/>
      <c r="H115" s="103"/>
      <c r="I115" s="103"/>
      <c r="J115" s="103"/>
      <c r="K115" s="96"/>
    </row>
    <row r="116" spans="3:11" ht="15">
      <c r="C116" s="112" t="s">
        <v>1044</v>
      </c>
      <c r="D116" s="11"/>
      <c r="E116" s="115">
        <v>9.94</v>
      </c>
      <c r="F116"/>
      <c r="G116" s="119"/>
      <c r="H116" s="103"/>
      <c r="I116" s="103"/>
      <c r="J116" s="103"/>
      <c r="K116" s="96"/>
    </row>
    <row r="117" spans="3:11" ht="15">
      <c r="C117" s="112" t="s">
        <v>956</v>
      </c>
      <c r="D117" s="11"/>
      <c r="E117" s="115">
        <v>9.95</v>
      </c>
      <c r="F117"/>
      <c r="G117" s="119"/>
      <c r="H117" s="103"/>
      <c r="I117" s="103"/>
      <c r="J117" s="103"/>
      <c r="K117" s="96"/>
    </row>
    <row r="118" spans="3:11" ht="15">
      <c r="C118" s="112" t="s">
        <v>1045</v>
      </c>
      <c r="D118" s="11"/>
      <c r="E118" s="115">
        <v>9.95</v>
      </c>
      <c r="F118"/>
      <c r="G118" s="119"/>
      <c r="H118" s="103"/>
      <c r="I118" s="103"/>
      <c r="J118" s="103"/>
      <c r="K118" s="96"/>
    </row>
    <row r="119" spans="3:11" ht="13.5">
      <c r="C119" s="112" t="s">
        <v>1021</v>
      </c>
      <c r="D119" s="11"/>
      <c r="E119" s="115"/>
      <c r="F119" s="105"/>
      <c r="G119" s="119"/>
      <c r="H119" s="103"/>
      <c r="I119" s="103"/>
      <c r="J119" s="103"/>
      <c r="K119" s="96"/>
    </row>
    <row r="120" spans="3:11" ht="13.5">
      <c r="C120" s="107" t="s">
        <v>959</v>
      </c>
      <c r="D120" s="120"/>
      <c r="E120" s="120" t="s">
        <v>960</v>
      </c>
      <c r="F120" s="105"/>
      <c r="G120" s="119"/>
      <c r="H120" s="103"/>
      <c r="I120" s="103"/>
      <c r="J120" s="103"/>
      <c r="K120" s="96"/>
    </row>
    <row r="121" spans="3:11" ht="13.5">
      <c r="C121" s="107" t="s">
        <v>961</v>
      </c>
      <c r="D121" s="120"/>
      <c r="E121" s="120" t="s">
        <v>960</v>
      </c>
      <c r="F121" s="105"/>
      <c r="G121" s="119"/>
      <c r="H121" s="103"/>
      <c r="I121" s="103"/>
      <c r="J121" s="103"/>
      <c r="K121" s="96"/>
    </row>
    <row r="122" spans="3:11" ht="13.5">
      <c r="C122" s="107" t="s">
        <v>962</v>
      </c>
      <c r="D122" s="115"/>
      <c r="E122" s="120" t="s">
        <v>960</v>
      </c>
      <c r="F122" s="105"/>
      <c r="G122" s="119"/>
      <c r="H122" s="103"/>
      <c r="I122" s="103"/>
      <c r="J122" s="103"/>
      <c r="K122" s="96"/>
    </row>
    <row r="123" spans="3:11" ht="13.5">
      <c r="C123" s="107" t="s">
        <v>963</v>
      </c>
      <c r="D123" s="115"/>
      <c r="E123" s="120"/>
      <c r="F123" s="105"/>
      <c r="G123" s="119"/>
      <c r="H123" s="103"/>
      <c r="I123" s="103"/>
      <c r="J123" s="103"/>
      <c r="K123" s="96"/>
    </row>
    <row r="124" spans="3:11" ht="27">
      <c r="C124" s="121" t="s">
        <v>888</v>
      </c>
      <c r="D124" s="122" t="s">
        <v>964</v>
      </c>
      <c r="E124" s="122" t="s">
        <v>965</v>
      </c>
      <c r="F124" s="105"/>
      <c r="G124" s="119"/>
      <c r="H124" s="103"/>
      <c r="I124" s="103"/>
      <c r="J124" s="103"/>
      <c r="K124" s="96"/>
    </row>
    <row r="125" spans="3:11" ht="13.5">
      <c r="C125" s="123" t="s">
        <v>1044</v>
      </c>
      <c r="D125" s="124" t="s">
        <v>1002</v>
      </c>
      <c r="E125" s="124" t="s">
        <v>1002</v>
      </c>
      <c r="F125" s="105"/>
      <c r="G125" s="119"/>
      <c r="H125" s="103"/>
      <c r="I125" s="103"/>
      <c r="J125" s="103"/>
      <c r="K125" s="96"/>
    </row>
    <row r="126" spans="3:11" ht="13.5">
      <c r="C126" s="125" t="s">
        <v>1045</v>
      </c>
      <c r="D126" s="124" t="s">
        <v>1002</v>
      </c>
      <c r="E126" s="124" t="s">
        <v>1002</v>
      </c>
      <c r="F126" s="105"/>
      <c r="G126" s="119"/>
      <c r="H126" s="103"/>
      <c r="I126" s="103"/>
      <c r="J126" s="103"/>
      <c r="K126" s="96"/>
    </row>
    <row r="127" spans="3:11" ht="13.5">
      <c r="C127" s="307" t="s">
        <v>966</v>
      </c>
      <c r="D127" s="308"/>
      <c r="E127" s="308"/>
      <c r="F127" s="308"/>
      <c r="G127" s="119"/>
      <c r="H127" s="103"/>
      <c r="I127" s="103"/>
      <c r="J127" s="103"/>
      <c r="K127" s="96"/>
    </row>
    <row r="128" spans="3:11" ht="13.5">
      <c r="C128" s="307"/>
      <c r="D128" s="308"/>
      <c r="E128" s="308"/>
      <c r="F128" s="308"/>
      <c r="G128" s="119"/>
      <c r="H128" s="103"/>
      <c r="I128" s="103"/>
      <c r="J128" s="103"/>
      <c r="K128" s="96"/>
    </row>
    <row r="129" spans="3:11" ht="13.5">
      <c r="C129" s="107" t="s">
        <v>967</v>
      </c>
      <c r="D129" s="128"/>
      <c r="E129" s="115" t="s">
        <v>960</v>
      </c>
      <c r="F129" s="105"/>
      <c r="G129" s="119"/>
      <c r="H129" s="103"/>
      <c r="I129" s="103"/>
      <c r="J129" s="103"/>
      <c r="K129" s="96"/>
    </row>
    <row r="130" spans="3:11" ht="13.5">
      <c r="C130" s="107" t="s">
        <v>968</v>
      </c>
      <c r="D130" s="128"/>
      <c r="E130" s="115" t="s">
        <v>960</v>
      </c>
      <c r="F130" s="105"/>
      <c r="G130" s="119"/>
      <c r="H130" s="103"/>
      <c r="I130" s="103"/>
      <c r="J130" s="103"/>
      <c r="K130" s="96"/>
    </row>
    <row r="131" spans="3:11" ht="13.5">
      <c r="C131" s="150" t="s">
        <v>969</v>
      </c>
      <c r="D131" s="120"/>
      <c r="E131" s="120" t="s">
        <v>960</v>
      </c>
      <c r="F131" s="105"/>
      <c r="G131" s="119"/>
      <c r="H131" s="103"/>
      <c r="I131" s="103"/>
      <c r="J131" s="103"/>
      <c r="K131" s="96"/>
    </row>
    <row r="132" spans="3:11" ht="13.5">
      <c r="C132" s="150" t="s">
        <v>970</v>
      </c>
      <c r="D132" s="120"/>
      <c r="E132" s="120" t="s">
        <v>960</v>
      </c>
      <c r="F132" s="105"/>
      <c r="G132" s="119"/>
      <c r="H132" s="103"/>
      <c r="I132" s="103"/>
      <c r="J132" s="103"/>
      <c r="K132" s="96"/>
    </row>
    <row r="133" spans="3:11" ht="13.5">
      <c r="C133" s="150" t="s">
        <v>971</v>
      </c>
      <c r="D133" s="120"/>
      <c r="E133" s="120"/>
      <c r="F133" s="105"/>
      <c r="G133" s="119"/>
      <c r="H133" s="103"/>
      <c r="I133" s="103"/>
      <c r="J133" s="103"/>
      <c r="K133" s="96"/>
    </row>
    <row r="134" spans="3:11" ht="13.5">
      <c r="C134" s="324" t="s">
        <v>975</v>
      </c>
      <c r="D134" s="325"/>
      <c r="E134" s="325"/>
      <c r="F134" s="325"/>
      <c r="G134" s="325"/>
      <c r="H134" s="103"/>
      <c r="I134" s="103"/>
      <c r="J134" s="103"/>
      <c r="K134" s="96"/>
    </row>
    <row r="135" spans="3:11" ht="13.5">
      <c r="C135" s="150"/>
      <c r="D135" s="120"/>
      <c r="E135" s="120"/>
      <c r="F135" s="105"/>
      <c r="G135" s="119"/>
      <c r="H135" s="103"/>
      <c r="I135" s="103"/>
      <c r="J135" s="103"/>
      <c r="K135" s="96"/>
    </row>
    <row r="136" spans="3:11" ht="13.5">
      <c r="C136" s="215" t="s">
        <v>1022</v>
      </c>
      <c r="D136" s="120"/>
      <c r="E136" s="120"/>
      <c r="F136" s="105"/>
      <c r="G136" s="119"/>
      <c r="H136" s="103"/>
      <c r="I136" s="103"/>
      <c r="J136" s="103"/>
      <c r="K136" s="96"/>
    </row>
    <row r="137" spans="3:11" ht="13.5">
      <c r="C137" s="226"/>
      <c r="D137" s="120"/>
      <c r="E137" s="120"/>
      <c r="F137" s="105"/>
      <c r="G137" s="119"/>
      <c r="H137" s="103"/>
      <c r="I137" s="103"/>
      <c r="J137" s="103"/>
      <c r="K137" s="96"/>
    </row>
    <row r="138" spans="3:11" ht="13.5">
      <c r="C138" s="215" t="s">
        <v>1083</v>
      </c>
      <c r="D138" s="120"/>
      <c r="E138" s="120"/>
      <c r="F138" s="105"/>
      <c r="G138" s="119"/>
      <c r="H138" s="103"/>
      <c r="I138" s="103"/>
      <c r="J138" s="103"/>
      <c r="K138" s="96"/>
    </row>
    <row r="139" spans="3:11" ht="13.5">
      <c r="C139" s="226"/>
      <c r="D139" s="120"/>
      <c r="E139" s="120"/>
      <c r="F139" s="105"/>
      <c r="G139" s="119"/>
      <c r="H139" s="103"/>
      <c r="I139" s="103"/>
      <c r="J139" s="103"/>
      <c r="K139" s="96"/>
    </row>
    <row r="140" spans="3:11" ht="14.25" thickBot="1">
      <c r="C140" s="215" t="s">
        <v>1038</v>
      </c>
      <c r="D140" s="147"/>
      <c r="E140" s="147"/>
      <c r="F140" s="147"/>
      <c r="G140" s="147"/>
      <c r="H140" s="147"/>
      <c r="I140" s="147"/>
      <c r="J140" s="258"/>
      <c r="K140" s="96"/>
    </row>
    <row r="141" spans="3:11" ht="45">
      <c r="C141" s="259" t="s">
        <v>888</v>
      </c>
      <c r="D141" s="260" t="s">
        <v>1010</v>
      </c>
      <c r="E141" s="261" t="s">
        <v>1011</v>
      </c>
      <c r="F141" s="261" t="s">
        <v>1012</v>
      </c>
      <c r="G141" s="261" t="s">
        <v>1013</v>
      </c>
      <c r="H141" s="261" t="s">
        <v>1014</v>
      </c>
      <c r="I141" s="261" t="s">
        <v>1015</v>
      </c>
      <c r="J141" s="232" t="s">
        <v>1016</v>
      </c>
      <c r="K141" s="96"/>
    </row>
    <row r="142" spans="3:11" ht="13.5">
      <c r="C142" s="219" t="s">
        <v>859</v>
      </c>
      <c r="D142" s="220" t="s">
        <v>1039</v>
      </c>
      <c r="E142" s="221">
        <v>44497</v>
      </c>
      <c r="F142" s="222" t="s">
        <v>926</v>
      </c>
      <c r="G142" s="223">
        <v>17788.018841</v>
      </c>
      <c r="H142" s="223">
        <v>17623.15</v>
      </c>
      <c r="I142" s="223">
        <v>960.9759225</v>
      </c>
      <c r="J142" s="262">
        <v>6.967815</v>
      </c>
      <c r="K142" s="96"/>
    </row>
    <row r="143" spans="3:11" ht="14.25" thickBot="1">
      <c r="C143" s="233" t="s">
        <v>859</v>
      </c>
      <c r="D143" s="263" t="s">
        <v>1040</v>
      </c>
      <c r="E143" s="264">
        <v>44497</v>
      </c>
      <c r="F143" s="265" t="s">
        <v>926</v>
      </c>
      <c r="G143" s="266">
        <v>38113.38546</v>
      </c>
      <c r="H143" s="266">
        <v>37618.9</v>
      </c>
      <c r="I143" s="266">
        <v>519.61257</v>
      </c>
      <c r="J143" s="267">
        <v>2.722644</v>
      </c>
      <c r="K143" s="96"/>
    </row>
    <row r="144" spans="3:11" ht="13.5">
      <c r="C144" s="226"/>
      <c r="D144" s="227"/>
      <c r="E144" s="228"/>
      <c r="F144" s="229"/>
      <c r="G144" s="213"/>
      <c r="H144" s="213"/>
      <c r="I144" s="213"/>
      <c r="J144" s="258"/>
      <c r="K144" s="96"/>
    </row>
    <row r="145" spans="3:11" ht="13.5">
      <c r="C145" s="215" t="s">
        <v>1032</v>
      </c>
      <c r="D145" s="227"/>
      <c r="E145" s="228"/>
      <c r="F145" s="229"/>
      <c r="G145" s="213"/>
      <c r="H145" s="213"/>
      <c r="I145" s="213"/>
      <c r="J145" s="258"/>
      <c r="K145" s="96"/>
    </row>
    <row r="146" spans="3:11" ht="13.5">
      <c r="C146" s="226"/>
      <c r="D146" s="227"/>
      <c r="E146" s="228"/>
      <c r="F146" s="229"/>
      <c r="G146" s="213"/>
      <c r="H146" s="213"/>
      <c r="I146" s="213"/>
      <c r="J146" s="258"/>
      <c r="K146" s="96"/>
    </row>
    <row r="147" spans="3:11" ht="13.5">
      <c r="C147" s="215" t="s">
        <v>1023</v>
      </c>
      <c r="D147" s="147"/>
      <c r="E147" s="236"/>
      <c r="F147" s="147"/>
      <c r="G147" s="239"/>
      <c r="H147" s="239"/>
      <c r="I147" s="239"/>
      <c r="J147" s="258"/>
      <c r="K147" s="96"/>
    </row>
    <row r="148" spans="3:11" ht="13.5">
      <c r="C148" s="226"/>
      <c r="D148" s="147"/>
      <c r="E148" s="147"/>
      <c r="F148" s="147"/>
      <c r="G148" s="147"/>
      <c r="H148" s="147"/>
      <c r="I148" s="147"/>
      <c r="J148" s="258"/>
      <c r="K148" s="96"/>
    </row>
    <row r="149" spans="3:11" ht="13.5">
      <c r="C149" s="215" t="s">
        <v>1033</v>
      </c>
      <c r="D149" s="147"/>
      <c r="E149" s="147"/>
      <c r="F149" s="147"/>
      <c r="G149" s="147"/>
      <c r="H149" s="147"/>
      <c r="I149" s="147"/>
      <c r="J149" s="258"/>
      <c r="K149" s="96"/>
    </row>
    <row r="150" spans="3:11" ht="13.5">
      <c r="C150" s="226"/>
      <c r="D150" s="147"/>
      <c r="E150" s="147"/>
      <c r="F150" s="147"/>
      <c r="G150" s="147"/>
      <c r="H150" s="147"/>
      <c r="I150" s="147"/>
      <c r="J150" s="258"/>
      <c r="K150" s="96"/>
    </row>
    <row r="151" spans="3:11" ht="13.5">
      <c r="C151" s="215" t="s">
        <v>1024</v>
      </c>
      <c r="D151" s="240"/>
      <c r="E151" s="147"/>
      <c r="F151" s="147"/>
      <c r="G151" s="147"/>
      <c r="H151" s="147"/>
      <c r="I151" s="147"/>
      <c r="J151" s="258"/>
      <c r="K151" s="96"/>
    </row>
    <row r="152" spans="3:11" ht="13.5">
      <c r="C152" s="226"/>
      <c r="D152" s="147"/>
      <c r="E152" s="147"/>
      <c r="F152" s="147"/>
      <c r="G152" s="147"/>
      <c r="H152" s="147"/>
      <c r="I152" s="147"/>
      <c r="J152" s="258"/>
      <c r="K152" s="96"/>
    </row>
    <row r="153" spans="3:11" ht="13.5">
      <c r="C153" s="215" t="s">
        <v>1034</v>
      </c>
      <c r="D153" s="241"/>
      <c r="E153" s="147"/>
      <c r="F153" s="147"/>
      <c r="G153" s="147"/>
      <c r="H153" s="147"/>
      <c r="I153" s="147"/>
      <c r="J153" s="258"/>
      <c r="K153" s="96"/>
    </row>
    <row r="154" spans="3:11" ht="13.5">
      <c r="C154" s="215"/>
      <c r="D154" s="241"/>
      <c r="E154" s="147"/>
      <c r="F154" s="147"/>
      <c r="G154" s="147"/>
      <c r="H154" s="147"/>
      <c r="I154" s="147"/>
      <c r="J154" s="258"/>
      <c r="K154" s="96"/>
    </row>
    <row r="155" spans="3:11" ht="13.5">
      <c r="C155" s="215" t="s">
        <v>1025</v>
      </c>
      <c r="D155" s="241"/>
      <c r="E155" s="147"/>
      <c r="F155" s="147"/>
      <c r="G155" s="147"/>
      <c r="H155" s="147"/>
      <c r="I155" s="147"/>
      <c r="J155" s="258"/>
      <c r="K155" s="96"/>
    </row>
    <row r="156" spans="3:11" ht="13.5">
      <c r="C156" s="226"/>
      <c r="D156" s="241"/>
      <c r="E156" s="147"/>
      <c r="F156" s="147"/>
      <c r="G156" s="147"/>
      <c r="H156" s="147"/>
      <c r="I156" s="147"/>
      <c r="J156" s="258"/>
      <c r="K156" s="96"/>
    </row>
    <row r="157" spans="3:11" ht="13.5">
      <c r="C157" s="215" t="s">
        <v>1035</v>
      </c>
      <c r="D157" s="241"/>
      <c r="E157" s="147"/>
      <c r="F157" s="147"/>
      <c r="G157" s="147"/>
      <c r="H157" s="147"/>
      <c r="I157" s="147"/>
      <c r="J157" s="258"/>
      <c r="K157" s="96"/>
    </row>
    <row r="158" spans="3:11" ht="13.5">
      <c r="C158" s="226"/>
      <c r="D158" s="241"/>
      <c r="E158" s="147"/>
      <c r="F158" s="147"/>
      <c r="G158" s="147"/>
      <c r="H158" s="147"/>
      <c r="I158" s="147"/>
      <c r="J158" s="258"/>
      <c r="K158" s="96"/>
    </row>
    <row r="159" spans="3:11" ht="14.25" thickBot="1">
      <c r="C159" s="242" t="s">
        <v>984</v>
      </c>
      <c r="D159" s="243"/>
      <c r="E159" s="244"/>
      <c r="F159" s="244"/>
      <c r="G159" s="244"/>
      <c r="H159" s="244"/>
      <c r="I159" s="244"/>
      <c r="J159" s="300"/>
      <c r="K159" s="137"/>
    </row>
    <row r="160" spans="3:11" ht="13.5">
      <c r="C160" s="138"/>
      <c r="D160" s="139"/>
      <c r="E160" s="139"/>
      <c r="F160" s="139"/>
      <c r="G160" s="90"/>
      <c r="H160" s="99"/>
      <c r="I160" s="99"/>
      <c r="J160" s="99"/>
      <c r="K160" s="93"/>
    </row>
    <row r="161" spans="3:11" ht="16.5">
      <c r="C161" s="140" t="s">
        <v>972</v>
      </c>
      <c r="D161" s="141"/>
      <c r="F161" s="154"/>
      <c r="G161" s="94"/>
      <c r="H161" s="95"/>
      <c r="I161" s="95"/>
      <c r="J161" s="95"/>
      <c r="K161" s="96"/>
    </row>
    <row r="162" spans="3:11" ht="16.5">
      <c r="C162" s="142"/>
      <c r="D162" s="26"/>
      <c r="E162" s="154"/>
      <c r="F162" s="154"/>
      <c r="G162" s="94"/>
      <c r="H162" s="95"/>
      <c r="I162" s="95"/>
      <c r="J162" s="95"/>
      <c r="K162" s="96"/>
    </row>
    <row r="163" spans="3:11" ht="16.5">
      <c r="C163" s="142"/>
      <c r="D163" s="26"/>
      <c r="E163" s="154"/>
      <c r="F163" s="154"/>
      <c r="G163" s="94"/>
      <c r="H163" s="95"/>
      <c r="I163" s="95"/>
      <c r="J163" s="95"/>
      <c r="K163" s="96"/>
    </row>
    <row r="164" spans="3:11" ht="16.5">
      <c r="C164" s="142"/>
      <c r="D164" s="26"/>
      <c r="E164" s="154"/>
      <c r="F164" s="154"/>
      <c r="G164" s="94"/>
      <c r="H164" s="95"/>
      <c r="I164" s="95"/>
      <c r="J164" s="95"/>
      <c r="K164" s="96"/>
    </row>
    <row r="165" spans="3:11" ht="16.5">
      <c r="C165" s="142"/>
      <c r="D165" s="26"/>
      <c r="E165" s="154"/>
      <c r="F165" s="154"/>
      <c r="G165" s="94"/>
      <c r="H165" s="95"/>
      <c r="I165" s="95"/>
      <c r="J165" s="95"/>
      <c r="K165" s="96"/>
    </row>
    <row r="166" spans="3:11" ht="16.5">
      <c r="C166" s="142"/>
      <c r="D166" s="26"/>
      <c r="E166" s="154"/>
      <c r="F166" s="154"/>
      <c r="G166" s="94"/>
      <c r="H166" s="95"/>
      <c r="I166" s="95"/>
      <c r="J166" s="95"/>
      <c r="K166" s="96"/>
    </row>
    <row r="167" spans="3:11" ht="16.5">
      <c r="C167" s="142"/>
      <c r="D167" s="26"/>
      <c r="E167" s="154"/>
      <c r="F167" s="154"/>
      <c r="G167" s="94"/>
      <c r="H167" s="95"/>
      <c r="I167" s="95"/>
      <c r="J167" s="95"/>
      <c r="K167" s="96"/>
    </row>
    <row r="168" spans="3:11" ht="16.5">
      <c r="C168" s="142"/>
      <c r="D168" s="26"/>
      <c r="E168" s="154"/>
      <c r="F168" s="154"/>
      <c r="G168" s="94"/>
      <c r="H168" s="95"/>
      <c r="I168" s="95"/>
      <c r="J168" s="95"/>
      <c r="K168" s="96"/>
    </row>
    <row r="169" spans="3:11" ht="16.5">
      <c r="C169" s="142"/>
      <c r="D169" s="26"/>
      <c r="E169" s="154"/>
      <c r="F169" s="154"/>
      <c r="G169" s="94"/>
      <c r="H169" s="95"/>
      <c r="I169" s="95"/>
      <c r="J169" s="95"/>
      <c r="K169" s="96"/>
    </row>
    <row r="170" spans="3:11" ht="16.5">
      <c r="C170" s="142"/>
      <c r="D170" s="26"/>
      <c r="E170" s="154"/>
      <c r="F170" s="154"/>
      <c r="G170" s="94"/>
      <c r="H170" s="95"/>
      <c r="I170" s="95"/>
      <c r="J170" s="95"/>
      <c r="K170" s="96"/>
    </row>
    <row r="171" spans="3:11" ht="16.5">
      <c r="C171" s="142"/>
      <c r="D171" s="26"/>
      <c r="E171" s="154"/>
      <c r="F171" s="154"/>
      <c r="G171" s="94"/>
      <c r="H171" s="95"/>
      <c r="I171" s="95"/>
      <c r="J171" s="95"/>
      <c r="K171" s="96"/>
    </row>
    <row r="172" spans="3:11" ht="16.5">
      <c r="C172" s="142"/>
      <c r="D172" s="26"/>
      <c r="E172" s="154"/>
      <c r="F172" s="154"/>
      <c r="G172" s="94"/>
      <c r="H172" s="95"/>
      <c r="I172" s="95"/>
      <c r="J172" s="95"/>
      <c r="K172" s="96"/>
    </row>
    <row r="173" spans="3:11" ht="16.5">
      <c r="C173" s="142"/>
      <c r="D173" s="26"/>
      <c r="E173" s="154"/>
      <c r="F173" s="154"/>
      <c r="G173" s="94"/>
      <c r="H173" s="95"/>
      <c r="I173" s="95"/>
      <c r="J173" s="95"/>
      <c r="K173" s="96"/>
    </row>
    <row r="174" spans="3:11" ht="16.5">
      <c r="C174" s="142"/>
      <c r="D174" s="26"/>
      <c r="E174" s="154"/>
      <c r="F174" s="154"/>
      <c r="G174" s="94"/>
      <c r="H174" s="95"/>
      <c r="I174" s="95"/>
      <c r="J174" s="95"/>
      <c r="K174" s="96"/>
    </row>
    <row r="175" spans="3:11" ht="16.5">
      <c r="C175" s="142"/>
      <c r="D175" s="26"/>
      <c r="E175" s="154"/>
      <c r="F175" s="154"/>
      <c r="G175" s="94"/>
      <c r="H175" s="95"/>
      <c r="I175" s="95"/>
      <c r="J175" s="95"/>
      <c r="K175" s="96"/>
    </row>
    <row r="176" spans="3:11" ht="17.25" thickBot="1">
      <c r="C176" s="143" t="s">
        <v>1041</v>
      </c>
      <c r="D176" s="144"/>
      <c r="E176" s="145"/>
      <c r="F176" s="145"/>
      <c r="G176" s="276" t="s">
        <v>1082</v>
      </c>
      <c r="H176" s="136"/>
      <c r="I176" s="136"/>
      <c r="J176" s="136"/>
      <c r="K176" s="137"/>
    </row>
    <row r="177" spans="3:11" ht="17.25" thickBot="1">
      <c r="C177" s="309" t="s">
        <v>973</v>
      </c>
      <c r="D177" s="310"/>
      <c r="E177" s="310"/>
      <c r="F177" s="310"/>
      <c r="G177" s="310"/>
      <c r="H177" s="310"/>
      <c r="I177" s="310"/>
      <c r="J177" s="310"/>
      <c r="K177" s="311"/>
    </row>
  </sheetData>
  <sheetProtection/>
  <mergeCells count="6">
    <mergeCell ref="C101:J101"/>
    <mergeCell ref="C105:C106"/>
    <mergeCell ref="D105:D106"/>
    <mergeCell ref="C127:F128"/>
    <mergeCell ref="C134:G134"/>
    <mergeCell ref="C177:K177"/>
  </mergeCells>
  <hyperlinks>
    <hyperlink ref="J2" location="'Index'!A1" display="'Index'!A1"/>
    <hyperlink ref="C133"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3.xml><?xml version="1.0" encoding="utf-8"?>
<worksheet xmlns="http://schemas.openxmlformats.org/spreadsheetml/2006/main" xmlns:r="http://schemas.openxmlformats.org/officeDocument/2006/relationships">
  <sheetPr codeName="Sheet11"/>
  <dimension ref="A1:HI195"/>
  <sheetViews>
    <sheetView showGridLines="0" zoomScalePageLayoutView="0" workbookViewId="0" topLeftCell="A1">
      <pane ySplit="6" topLeftCell="A184" activePane="bottomLeft" state="frozen"/>
      <selection pane="topLeft" activeCell="A1" sqref="A1"/>
      <selection pane="bottomLeft" activeCell="A193" sqref="A19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221</v>
      </c>
      <c r="J2" s="38" t="s">
        <v>885</v>
      </c>
    </row>
    <row r="3" spans="3:4" ht="16.5">
      <c r="C3" s="1" t="s">
        <v>26</v>
      </c>
      <c r="D3" s="26" t="s">
        <v>222</v>
      </c>
    </row>
    <row r="4" spans="3:4" ht="15.75">
      <c r="C4" s="1" t="s">
        <v>28</v>
      </c>
      <c r="D4" s="27">
        <v>44469</v>
      </c>
    </row>
    <row r="5" ht="14.25" thickBot="1">
      <c r="C5" s="1"/>
    </row>
    <row r="6" spans="3:11" ht="27">
      <c r="C6" s="74" t="s">
        <v>29</v>
      </c>
      <c r="D6" s="75" t="s">
        <v>30</v>
      </c>
      <c r="E6" s="76" t="s">
        <v>31</v>
      </c>
      <c r="F6" s="76" t="s">
        <v>32</v>
      </c>
      <c r="G6" s="22" t="s">
        <v>33</v>
      </c>
      <c r="H6" s="19" t="s">
        <v>34</v>
      </c>
      <c r="I6" s="19" t="s">
        <v>35</v>
      </c>
      <c r="J6" s="34" t="s">
        <v>36</v>
      </c>
      <c r="K6" s="77" t="s">
        <v>37</v>
      </c>
    </row>
    <row r="7" spans="3:11" ht="13.5">
      <c r="C7" s="58"/>
      <c r="D7" s="54"/>
      <c r="E7" s="4"/>
      <c r="F7" s="4"/>
      <c r="G7" s="23"/>
      <c r="H7" s="28"/>
      <c r="I7" s="28"/>
      <c r="J7" s="35"/>
      <c r="K7" s="5"/>
    </row>
    <row r="8" spans="1:11" ht="13.5">
      <c r="A8" s="15"/>
      <c r="B8" s="282"/>
      <c r="C8" s="61" t="s">
        <v>0</v>
      </c>
      <c r="D8" s="55"/>
      <c r="E8" s="9"/>
      <c r="F8" s="9"/>
      <c r="G8" s="24"/>
      <c r="H8" s="29"/>
      <c r="I8" s="29"/>
      <c r="J8" s="36"/>
      <c r="K8" s="12"/>
    </row>
    <row r="9" spans="3:11" ht="13.5">
      <c r="C9" s="60" t="s">
        <v>1</v>
      </c>
      <c r="D9" s="55"/>
      <c r="E9" s="9"/>
      <c r="F9" s="9"/>
      <c r="G9" s="24"/>
      <c r="H9" s="29"/>
      <c r="I9" s="29"/>
      <c r="J9" s="36"/>
      <c r="K9" s="12"/>
    </row>
    <row r="10" spans="2:11" ht="13.5">
      <c r="B10" s="11" t="s">
        <v>42</v>
      </c>
      <c r="C10" s="58" t="s">
        <v>43</v>
      </c>
      <c r="D10" s="55" t="s">
        <v>44</v>
      </c>
      <c r="E10" s="9"/>
      <c r="F10" s="9" t="s">
        <v>45</v>
      </c>
      <c r="G10" s="24">
        <v>450000</v>
      </c>
      <c r="H10" s="29">
        <v>7538.4</v>
      </c>
      <c r="I10" s="29">
        <v>6.52</v>
      </c>
      <c r="J10" s="36"/>
      <c r="K10" s="12"/>
    </row>
    <row r="11" spans="2:11" ht="13.5">
      <c r="B11" s="11" t="s">
        <v>38</v>
      </c>
      <c r="C11" s="58" t="s">
        <v>39</v>
      </c>
      <c r="D11" s="55" t="s">
        <v>40</v>
      </c>
      <c r="E11" s="9"/>
      <c r="F11" s="9" t="s">
        <v>41</v>
      </c>
      <c r="G11" s="24">
        <v>1000000</v>
      </c>
      <c r="H11" s="29">
        <v>7008.5</v>
      </c>
      <c r="I11" s="29">
        <v>6.06</v>
      </c>
      <c r="J11" s="36"/>
      <c r="K11" s="12"/>
    </row>
    <row r="12" spans="2:11" ht="13.5">
      <c r="B12" s="11" t="s">
        <v>46</v>
      </c>
      <c r="C12" s="58" t="s">
        <v>47</v>
      </c>
      <c r="D12" s="55" t="s">
        <v>48</v>
      </c>
      <c r="E12" s="9"/>
      <c r="F12" s="9" t="s">
        <v>41</v>
      </c>
      <c r="G12" s="24">
        <v>360000</v>
      </c>
      <c r="H12" s="29">
        <v>5741.82</v>
      </c>
      <c r="I12" s="29">
        <v>4.97</v>
      </c>
      <c r="J12" s="36"/>
      <c r="K12" s="12"/>
    </row>
    <row r="13" spans="2:11" ht="13.5">
      <c r="B13" s="11" t="s">
        <v>49</v>
      </c>
      <c r="C13" s="58" t="s">
        <v>50</v>
      </c>
      <c r="D13" s="55" t="s">
        <v>51</v>
      </c>
      <c r="E13" s="9"/>
      <c r="F13" s="9" t="s">
        <v>52</v>
      </c>
      <c r="G13" s="24">
        <v>200000</v>
      </c>
      <c r="H13" s="29">
        <v>3742.3</v>
      </c>
      <c r="I13" s="29">
        <v>3.24</v>
      </c>
      <c r="J13" s="36"/>
      <c r="K13" s="12" t="s">
        <v>939</v>
      </c>
    </row>
    <row r="14" spans="2:11" ht="13.5">
      <c r="B14" s="11" t="s">
        <v>60</v>
      </c>
      <c r="C14" s="58" t="s">
        <v>61</v>
      </c>
      <c r="D14" s="55" t="s">
        <v>62</v>
      </c>
      <c r="E14" s="9"/>
      <c r="F14" s="9" t="s">
        <v>63</v>
      </c>
      <c r="G14" s="24">
        <v>440000</v>
      </c>
      <c r="H14" s="29">
        <v>3600.3</v>
      </c>
      <c r="I14" s="29">
        <v>3.12</v>
      </c>
      <c r="J14" s="36"/>
      <c r="K14" s="12"/>
    </row>
    <row r="15" spans="2:11" ht="13.5">
      <c r="B15" s="11" t="s">
        <v>67</v>
      </c>
      <c r="C15" s="58" t="s">
        <v>68</v>
      </c>
      <c r="D15" s="55" t="s">
        <v>69</v>
      </c>
      <c r="E15" s="9"/>
      <c r="F15" s="9" t="s">
        <v>70</v>
      </c>
      <c r="G15" s="24">
        <v>90000</v>
      </c>
      <c r="H15" s="29">
        <v>3418.65</v>
      </c>
      <c r="I15" s="29">
        <v>2.96</v>
      </c>
      <c r="J15" s="36"/>
      <c r="K15" s="12"/>
    </row>
    <row r="16" spans="2:11" ht="13.5">
      <c r="B16" s="11" t="s">
        <v>223</v>
      </c>
      <c r="C16" s="58" t="s">
        <v>224</v>
      </c>
      <c r="D16" s="55" t="s">
        <v>225</v>
      </c>
      <c r="E16" s="9"/>
      <c r="F16" s="9" t="s">
        <v>109</v>
      </c>
      <c r="G16" s="24">
        <v>380000</v>
      </c>
      <c r="H16" s="29">
        <v>3347.8</v>
      </c>
      <c r="I16" s="29">
        <v>2.9</v>
      </c>
      <c r="J16" s="36"/>
      <c r="K16" s="12"/>
    </row>
    <row r="17" spans="2:11" ht="13.5">
      <c r="B17" s="11" t="s">
        <v>53</v>
      </c>
      <c r="C17" s="58" t="s">
        <v>54</v>
      </c>
      <c r="D17" s="55" t="s">
        <v>55</v>
      </c>
      <c r="E17" s="9"/>
      <c r="F17" s="9" t="s">
        <v>45</v>
      </c>
      <c r="G17" s="24">
        <v>90000</v>
      </c>
      <c r="H17" s="29">
        <v>3344.67</v>
      </c>
      <c r="I17" s="29">
        <v>2.89</v>
      </c>
      <c r="J17" s="36"/>
      <c r="K17" s="12"/>
    </row>
    <row r="18" spans="2:11" ht="13.5">
      <c r="B18" s="11" t="s">
        <v>56</v>
      </c>
      <c r="C18" s="58" t="s">
        <v>57</v>
      </c>
      <c r="D18" s="55" t="s">
        <v>58</v>
      </c>
      <c r="E18" s="9"/>
      <c r="F18" s="9" t="s">
        <v>59</v>
      </c>
      <c r="G18" s="24">
        <v>148590</v>
      </c>
      <c r="H18" s="29">
        <v>3128.93</v>
      </c>
      <c r="I18" s="29">
        <v>2.71</v>
      </c>
      <c r="J18" s="36"/>
      <c r="K18" s="12"/>
    </row>
    <row r="19" spans="2:11" ht="13.5">
      <c r="B19" s="11" t="s">
        <v>64</v>
      </c>
      <c r="C19" s="58" t="s">
        <v>65</v>
      </c>
      <c r="D19" s="55" t="s">
        <v>66</v>
      </c>
      <c r="E19" s="9"/>
      <c r="F19" s="9" t="s">
        <v>41</v>
      </c>
      <c r="G19" s="24">
        <v>360000</v>
      </c>
      <c r="H19" s="29">
        <v>2759.58</v>
      </c>
      <c r="I19" s="29">
        <v>2.39</v>
      </c>
      <c r="J19" s="36"/>
      <c r="K19" s="12"/>
    </row>
    <row r="20" spans="2:11" ht="13.5">
      <c r="B20" s="11" t="s">
        <v>79</v>
      </c>
      <c r="C20" s="58" t="s">
        <v>80</v>
      </c>
      <c r="D20" s="55" t="s">
        <v>81</v>
      </c>
      <c r="E20" s="9"/>
      <c r="F20" s="9" t="s">
        <v>82</v>
      </c>
      <c r="G20" s="24">
        <v>400000</v>
      </c>
      <c r="H20" s="29">
        <v>2747.2</v>
      </c>
      <c r="I20" s="29">
        <v>2.38</v>
      </c>
      <c r="J20" s="36"/>
      <c r="K20" s="12"/>
    </row>
    <row r="21" spans="2:11" ht="13.5">
      <c r="B21" s="11" t="s">
        <v>127</v>
      </c>
      <c r="C21" s="58" t="s">
        <v>128</v>
      </c>
      <c r="D21" s="55" t="s">
        <v>129</v>
      </c>
      <c r="E21" s="9"/>
      <c r="F21" s="9" t="s">
        <v>130</v>
      </c>
      <c r="G21" s="24">
        <v>948000</v>
      </c>
      <c r="H21" s="29">
        <v>2711.75</v>
      </c>
      <c r="I21" s="29">
        <v>2.35</v>
      </c>
      <c r="J21" s="36"/>
      <c r="K21" s="12"/>
    </row>
    <row r="22" spans="2:11" ht="13.5">
      <c r="B22" s="11" t="s">
        <v>110</v>
      </c>
      <c r="C22" s="58" t="s">
        <v>111</v>
      </c>
      <c r="D22" s="55" t="s">
        <v>112</v>
      </c>
      <c r="E22" s="9"/>
      <c r="F22" s="9" t="s">
        <v>113</v>
      </c>
      <c r="G22" s="24">
        <v>1700000</v>
      </c>
      <c r="H22" s="29">
        <v>2698.75</v>
      </c>
      <c r="I22" s="29">
        <v>2.34</v>
      </c>
      <c r="J22" s="36"/>
      <c r="K22" s="12"/>
    </row>
    <row r="23" spans="2:11" ht="13.5">
      <c r="B23" s="11" t="s">
        <v>180</v>
      </c>
      <c r="C23" s="58" t="s">
        <v>181</v>
      </c>
      <c r="D23" s="55" t="s">
        <v>182</v>
      </c>
      <c r="E23" s="9"/>
      <c r="F23" s="9" t="s">
        <v>63</v>
      </c>
      <c r="G23" s="24">
        <v>140000</v>
      </c>
      <c r="H23" s="29">
        <v>2613.73</v>
      </c>
      <c r="I23" s="29">
        <v>2.26</v>
      </c>
      <c r="J23" s="36"/>
      <c r="K23" s="12"/>
    </row>
    <row r="24" spans="2:11" ht="13.5">
      <c r="B24" s="11" t="s">
        <v>75</v>
      </c>
      <c r="C24" s="58" t="s">
        <v>76</v>
      </c>
      <c r="D24" s="55" t="s">
        <v>77</v>
      </c>
      <c r="E24" s="9"/>
      <c r="F24" s="9" t="s">
        <v>78</v>
      </c>
      <c r="G24" s="24">
        <v>400000</v>
      </c>
      <c r="H24" s="29">
        <v>2583.8</v>
      </c>
      <c r="I24" s="29">
        <v>2.24</v>
      </c>
      <c r="J24" s="36"/>
      <c r="K24" s="12"/>
    </row>
    <row r="25" spans="2:11" ht="13.5">
      <c r="B25" s="11" t="s">
        <v>94</v>
      </c>
      <c r="C25" s="58" t="s">
        <v>95</v>
      </c>
      <c r="D25" s="55" t="s">
        <v>96</v>
      </c>
      <c r="E25" s="9"/>
      <c r="F25" s="9" t="s">
        <v>97</v>
      </c>
      <c r="G25" s="24">
        <v>525000</v>
      </c>
      <c r="H25" s="29">
        <v>2561.74</v>
      </c>
      <c r="I25" s="29">
        <v>2.22</v>
      </c>
      <c r="J25" s="36"/>
      <c r="K25" s="12"/>
    </row>
    <row r="26" spans="2:11" ht="13.5">
      <c r="B26" s="11" t="s">
        <v>226</v>
      </c>
      <c r="C26" s="58" t="s">
        <v>227</v>
      </c>
      <c r="D26" s="55" t="s">
        <v>228</v>
      </c>
      <c r="E26" s="9"/>
      <c r="F26" s="9" t="s">
        <v>45</v>
      </c>
      <c r="G26" s="24">
        <v>80000</v>
      </c>
      <c r="H26" s="29">
        <v>2483.52</v>
      </c>
      <c r="I26" s="29">
        <v>2.15</v>
      </c>
      <c r="J26" s="36"/>
      <c r="K26" s="12"/>
    </row>
    <row r="27" spans="2:11" ht="13.5">
      <c r="B27" s="11" t="s">
        <v>195</v>
      </c>
      <c r="C27" s="58" t="s">
        <v>196</v>
      </c>
      <c r="D27" s="55" t="s">
        <v>197</v>
      </c>
      <c r="E27" s="9"/>
      <c r="F27" s="9" t="s">
        <v>117</v>
      </c>
      <c r="G27" s="24">
        <v>375000</v>
      </c>
      <c r="H27" s="29">
        <v>2468.06</v>
      </c>
      <c r="I27" s="29">
        <v>2.14</v>
      </c>
      <c r="J27" s="36"/>
      <c r="K27" s="12"/>
    </row>
    <row r="28" spans="2:11" ht="13.5">
      <c r="B28" s="11" t="s">
        <v>87</v>
      </c>
      <c r="C28" s="58" t="s">
        <v>88</v>
      </c>
      <c r="D28" s="55" t="s">
        <v>89</v>
      </c>
      <c r="E28" s="9"/>
      <c r="F28" s="9" t="s">
        <v>45</v>
      </c>
      <c r="G28" s="24">
        <v>180000</v>
      </c>
      <c r="H28" s="29">
        <v>2303.19</v>
      </c>
      <c r="I28" s="29">
        <v>1.99</v>
      </c>
      <c r="J28" s="36"/>
      <c r="K28" s="12"/>
    </row>
    <row r="29" spans="2:11" ht="13.5">
      <c r="B29" s="11" t="s">
        <v>229</v>
      </c>
      <c r="C29" s="58" t="s">
        <v>230</v>
      </c>
      <c r="D29" s="55" t="s">
        <v>231</v>
      </c>
      <c r="E29" s="9"/>
      <c r="F29" s="9" t="s">
        <v>117</v>
      </c>
      <c r="G29" s="24">
        <v>225000</v>
      </c>
      <c r="H29" s="29">
        <v>2092.16</v>
      </c>
      <c r="I29" s="29">
        <v>1.81</v>
      </c>
      <c r="J29" s="36"/>
      <c r="K29" s="12"/>
    </row>
    <row r="30" spans="2:11" ht="13.5">
      <c r="B30" s="11" t="s">
        <v>71</v>
      </c>
      <c r="C30" s="58" t="s">
        <v>72</v>
      </c>
      <c r="D30" s="55" t="s">
        <v>73</v>
      </c>
      <c r="E30" s="9"/>
      <c r="F30" s="9" t="s">
        <v>74</v>
      </c>
      <c r="G30" s="24">
        <v>160000</v>
      </c>
      <c r="H30" s="29">
        <v>2062.24</v>
      </c>
      <c r="I30" s="29">
        <v>1.78</v>
      </c>
      <c r="J30" s="36"/>
      <c r="K30" s="12"/>
    </row>
    <row r="31" spans="2:11" ht="13.5">
      <c r="B31" s="11" t="s">
        <v>232</v>
      </c>
      <c r="C31" s="58" t="s">
        <v>233</v>
      </c>
      <c r="D31" s="55" t="s">
        <v>234</v>
      </c>
      <c r="E31" s="9"/>
      <c r="F31" s="9" t="s">
        <v>235</v>
      </c>
      <c r="G31" s="24">
        <v>401000</v>
      </c>
      <c r="H31" s="29">
        <v>2031.47</v>
      </c>
      <c r="I31" s="29">
        <v>1.76</v>
      </c>
      <c r="J31" s="36"/>
      <c r="K31" s="12"/>
    </row>
    <row r="32" spans="2:11" ht="13.5">
      <c r="B32" s="11" t="s">
        <v>102</v>
      </c>
      <c r="C32" s="58" t="s">
        <v>103</v>
      </c>
      <c r="D32" s="55" t="s">
        <v>104</v>
      </c>
      <c r="E32" s="9"/>
      <c r="F32" s="9" t="s">
        <v>105</v>
      </c>
      <c r="G32" s="24">
        <v>1500000</v>
      </c>
      <c r="H32" s="29">
        <v>2007</v>
      </c>
      <c r="I32" s="29">
        <v>1.74</v>
      </c>
      <c r="J32" s="36"/>
      <c r="K32" s="12"/>
    </row>
    <row r="33" spans="2:11" ht="13.5">
      <c r="B33" s="11" t="s">
        <v>236</v>
      </c>
      <c r="C33" s="58" t="s">
        <v>237</v>
      </c>
      <c r="D33" s="55" t="s">
        <v>238</v>
      </c>
      <c r="E33" s="9"/>
      <c r="F33" s="9" t="s">
        <v>239</v>
      </c>
      <c r="G33" s="24">
        <v>975000</v>
      </c>
      <c r="H33" s="29">
        <v>1978.76</v>
      </c>
      <c r="I33" s="29">
        <v>1.71</v>
      </c>
      <c r="J33" s="36"/>
      <c r="K33" s="12"/>
    </row>
    <row r="34" spans="2:11" ht="13.5">
      <c r="B34" s="11" t="s">
        <v>135</v>
      </c>
      <c r="C34" s="58" t="s">
        <v>136</v>
      </c>
      <c r="D34" s="55" t="s">
        <v>137</v>
      </c>
      <c r="E34" s="9"/>
      <c r="F34" s="9" t="s">
        <v>82</v>
      </c>
      <c r="G34" s="24">
        <v>229800</v>
      </c>
      <c r="H34" s="29">
        <v>1912.05</v>
      </c>
      <c r="I34" s="29">
        <v>1.65</v>
      </c>
      <c r="J34" s="36"/>
      <c r="K34" s="12" t="s">
        <v>138</v>
      </c>
    </row>
    <row r="35" spans="2:11" ht="13.5">
      <c r="B35" s="11" t="s">
        <v>240</v>
      </c>
      <c r="C35" s="58" t="s">
        <v>241</v>
      </c>
      <c r="D35" s="55" t="s">
        <v>242</v>
      </c>
      <c r="E35" s="9"/>
      <c r="F35" s="9" t="s">
        <v>101</v>
      </c>
      <c r="G35" s="24">
        <v>49000</v>
      </c>
      <c r="H35" s="29">
        <v>1739.16</v>
      </c>
      <c r="I35" s="29">
        <v>1.51</v>
      </c>
      <c r="J35" s="36"/>
      <c r="K35" s="12"/>
    </row>
    <row r="36" spans="2:11" ht="13.5">
      <c r="B36" s="11" t="s">
        <v>146</v>
      </c>
      <c r="C36" s="58" t="s">
        <v>147</v>
      </c>
      <c r="D36" s="55" t="s">
        <v>148</v>
      </c>
      <c r="E36" s="9"/>
      <c r="F36" s="9" t="s">
        <v>59</v>
      </c>
      <c r="G36" s="24">
        <v>22500</v>
      </c>
      <c r="H36" s="29">
        <v>1664.12</v>
      </c>
      <c r="I36" s="29">
        <v>1.44</v>
      </c>
      <c r="J36" s="36"/>
      <c r="K36" s="12"/>
    </row>
    <row r="37" spans="2:11" ht="13.5">
      <c r="B37" s="11" t="s">
        <v>168</v>
      </c>
      <c r="C37" s="58" t="s">
        <v>169</v>
      </c>
      <c r="D37" s="55" t="s">
        <v>170</v>
      </c>
      <c r="E37" s="9"/>
      <c r="F37" s="9" t="s">
        <v>63</v>
      </c>
      <c r="G37" s="24">
        <v>340000</v>
      </c>
      <c r="H37" s="29">
        <v>1527.45</v>
      </c>
      <c r="I37" s="29">
        <v>1.32</v>
      </c>
      <c r="J37" s="36"/>
      <c r="K37" s="12"/>
    </row>
    <row r="38" spans="2:11" ht="13.5">
      <c r="B38" s="11" t="s">
        <v>159</v>
      </c>
      <c r="C38" s="58" t="s">
        <v>160</v>
      </c>
      <c r="D38" s="55" t="s">
        <v>161</v>
      </c>
      <c r="E38" s="9"/>
      <c r="F38" s="9" t="s">
        <v>45</v>
      </c>
      <c r="G38" s="24">
        <v>110000</v>
      </c>
      <c r="H38" s="29">
        <v>1518.66</v>
      </c>
      <c r="I38" s="29">
        <v>1.31</v>
      </c>
      <c r="J38" s="36"/>
      <c r="K38" s="12"/>
    </row>
    <row r="39" spans="2:11" ht="13.5">
      <c r="B39" s="11" t="s">
        <v>243</v>
      </c>
      <c r="C39" s="58" t="s">
        <v>244</v>
      </c>
      <c r="D39" s="55" t="s">
        <v>245</v>
      </c>
      <c r="E39" s="9"/>
      <c r="F39" s="9" t="s">
        <v>134</v>
      </c>
      <c r="G39" s="24">
        <v>375000</v>
      </c>
      <c r="H39" s="29">
        <v>1474.69</v>
      </c>
      <c r="I39" s="29">
        <v>1.28</v>
      </c>
      <c r="J39" s="36"/>
      <c r="K39" s="12"/>
    </row>
    <row r="40" spans="2:11" ht="13.5">
      <c r="B40" s="11" t="s">
        <v>246</v>
      </c>
      <c r="C40" s="58" t="s">
        <v>247</v>
      </c>
      <c r="D40" s="55" t="s">
        <v>248</v>
      </c>
      <c r="E40" s="9"/>
      <c r="F40" s="9" t="s">
        <v>63</v>
      </c>
      <c r="G40" s="24">
        <v>60389</v>
      </c>
      <c r="H40" s="29">
        <v>1456.19</v>
      </c>
      <c r="I40" s="29">
        <v>1.26</v>
      </c>
      <c r="J40" s="36"/>
      <c r="K40" s="12"/>
    </row>
    <row r="41" spans="2:11" ht="13.5">
      <c r="B41" s="11" t="s">
        <v>83</v>
      </c>
      <c r="C41" s="58" t="s">
        <v>84</v>
      </c>
      <c r="D41" s="55" t="s">
        <v>85</v>
      </c>
      <c r="E41" s="9"/>
      <c r="F41" s="9" t="s">
        <v>86</v>
      </c>
      <c r="G41" s="24">
        <v>60000</v>
      </c>
      <c r="H41" s="29">
        <v>1433.4</v>
      </c>
      <c r="I41" s="29">
        <v>1.24</v>
      </c>
      <c r="J41" s="36"/>
      <c r="K41" s="12"/>
    </row>
    <row r="42" spans="2:11" ht="13.5">
      <c r="B42" s="11" t="s">
        <v>249</v>
      </c>
      <c r="C42" s="58" t="s">
        <v>250</v>
      </c>
      <c r="D42" s="55" t="s">
        <v>251</v>
      </c>
      <c r="E42" s="9"/>
      <c r="F42" s="9" t="s">
        <v>117</v>
      </c>
      <c r="G42" s="24">
        <v>60000</v>
      </c>
      <c r="H42" s="29">
        <v>1429.17</v>
      </c>
      <c r="I42" s="29">
        <v>1.24</v>
      </c>
      <c r="J42" s="36"/>
      <c r="K42" s="12"/>
    </row>
    <row r="43" spans="2:11" ht="13.5">
      <c r="B43" s="11" t="s">
        <v>98</v>
      </c>
      <c r="C43" s="58" t="s">
        <v>99</v>
      </c>
      <c r="D43" s="55" t="s">
        <v>100</v>
      </c>
      <c r="E43" s="9"/>
      <c r="F43" s="9" t="s">
        <v>101</v>
      </c>
      <c r="G43" s="24">
        <v>575000</v>
      </c>
      <c r="H43" s="29">
        <v>1416.51</v>
      </c>
      <c r="I43" s="29">
        <v>1.23</v>
      </c>
      <c r="J43" s="36"/>
      <c r="K43" s="12"/>
    </row>
    <row r="44" spans="2:11" ht="13.5">
      <c r="B44" s="11" t="s">
        <v>252</v>
      </c>
      <c r="C44" s="58" t="s">
        <v>253</v>
      </c>
      <c r="D44" s="55" t="s">
        <v>254</v>
      </c>
      <c r="E44" s="9"/>
      <c r="F44" s="9" t="s">
        <v>93</v>
      </c>
      <c r="G44" s="24">
        <v>60000</v>
      </c>
      <c r="H44" s="29">
        <v>1387.14</v>
      </c>
      <c r="I44" s="29">
        <v>1.2</v>
      </c>
      <c r="J44" s="36"/>
      <c r="K44" s="12"/>
    </row>
    <row r="45" spans="2:11" ht="13.5">
      <c r="B45" s="11" t="s">
        <v>131</v>
      </c>
      <c r="C45" s="58" t="s">
        <v>132</v>
      </c>
      <c r="D45" s="55" t="s">
        <v>133</v>
      </c>
      <c r="E45" s="9"/>
      <c r="F45" s="9" t="s">
        <v>134</v>
      </c>
      <c r="G45" s="24">
        <v>60000</v>
      </c>
      <c r="H45" s="29">
        <v>1375.26</v>
      </c>
      <c r="I45" s="29">
        <v>1.19</v>
      </c>
      <c r="J45" s="36"/>
      <c r="K45" s="12"/>
    </row>
    <row r="46" spans="2:11" ht="13.5">
      <c r="B46" s="11" t="s">
        <v>255</v>
      </c>
      <c r="C46" s="58" t="s">
        <v>256</v>
      </c>
      <c r="D46" s="55" t="s">
        <v>257</v>
      </c>
      <c r="E46" s="9"/>
      <c r="F46" s="9" t="s">
        <v>258</v>
      </c>
      <c r="G46" s="24">
        <v>80000</v>
      </c>
      <c r="H46" s="29">
        <v>1362.36</v>
      </c>
      <c r="I46" s="29">
        <v>1.18</v>
      </c>
      <c r="J46" s="36"/>
      <c r="K46" s="12"/>
    </row>
    <row r="47" spans="2:11" ht="13.5">
      <c r="B47" s="11" t="s">
        <v>162</v>
      </c>
      <c r="C47" s="58" t="s">
        <v>163</v>
      </c>
      <c r="D47" s="55" t="s">
        <v>164</v>
      </c>
      <c r="E47" s="9"/>
      <c r="F47" s="9" t="s">
        <v>130</v>
      </c>
      <c r="G47" s="24">
        <v>190000</v>
      </c>
      <c r="H47" s="29">
        <v>1307.77</v>
      </c>
      <c r="I47" s="29">
        <v>1.13</v>
      </c>
      <c r="J47" s="36"/>
      <c r="K47" s="12"/>
    </row>
    <row r="48" spans="2:11" ht="13.5">
      <c r="B48" s="11" t="s">
        <v>259</v>
      </c>
      <c r="C48" s="58" t="s">
        <v>260</v>
      </c>
      <c r="D48" s="55" t="s">
        <v>261</v>
      </c>
      <c r="E48" s="9"/>
      <c r="F48" s="9" t="s">
        <v>152</v>
      </c>
      <c r="G48" s="24">
        <v>250000</v>
      </c>
      <c r="H48" s="29">
        <v>1255.75</v>
      </c>
      <c r="I48" s="29">
        <v>1.09</v>
      </c>
      <c r="J48" s="36"/>
      <c r="K48" s="12"/>
    </row>
    <row r="49" spans="2:11" ht="13.5">
      <c r="B49" s="11" t="s">
        <v>142</v>
      </c>
      <c r="C49" s="58" t="s">
        <v>143</v>
      </c>
      <c r="D49" s="55" t="s">
        <v>144</v>
      </c>
      <c r="E49" s="9"/>
      <c r="F49" s="9" t="s">
        <v>145</v>
      </c>
      <c r="G49" s="24">
        <v>224157</v>
      </c>
      <c r="H49" s="29">
        <v>1245.98</v>
      </c>
      <c r="I49" s="29">
        <v>1.08</v>
      </c>
      <c r="J49" s="36"/>
      <c r="K49" s="12"/>
    </row>
    <row r="50" spans="2:11" ht="13.5">
      <c r="B50" s="11" t="s">
        <v>262</v>
      </c>
      <c r="C50" s="58" t="s">
        <v>263</v>
      </c>
      <c r="D50" s="55" t="s">
        <v>264</v>
      </c>
      <c r="E50" s="9"/>
      <c r="F50" s="9" t="s">
        <v>45</v>
      </c>
      <c r="G50" s="24">
        <v>90000</v>
      </c>
      <c r="H50" s="29">
        <v>1241.96</v>
      </c>
      <c r="I50" s="29">
        <v>1.07</v>
      </c>
      <c r="J50" s="36"/>
      <c r="K50" s="12"/>
    </row>
    <row r="51" spans="2:11" ht="13.5">
      <c r="B51" s="11" t="s">
        <v>265</v>
      </c>
      <c r="C51" s="58" t="s">
        <v>266</v>
      </c>
      <c r="D51" s="55" t="s">
        <v>267</v>
      </c>
      <c r="E51" s="9"/>
      <c r="F51" s="9" t="s">
        <v>41</v>
      </c>
      <c r="G51" s="24">
        <v>1500000</v>
      </c>
      <c r="H51" s="29">
        <v>1226.25</v>
      </c>
      <c r="I51" s="29">
        <v>1.06</v>
      </c>
      <c r="J51" s="36"/>
      <c r="K51" s="12"/>
    </row>
    <row r="52" spans="2:11" ht="13.5">
      <c r="B52" s="11" t="s">
        <v>268</v>
      </c>
      <c r="C52" s="58" t="s">
        <v>269</v>
      </c>
      <c r="D52" s="55" t="s">
        <v>270</v>
      </c>
      <c r="E52" s="9"/>
      <c r="F52" s="9" t="s">
        <v>271</v>
      </c>
      <c r="G52" s="24">
        <v>225000</v>
      </c>
      <c r="H52" s="29">
        <v>1199.48</v>
      </c>
      <c r="I52" s="29">
        <v>1.04</v>
      </c>
      <c r="J52" s="36"/>
      <c r="K52" s="12"/>
    </row>
    <row r="53" spans="2:11" ht="13.5">
      <c r="B53" s="11" t="s">
        <v>177</v>
      </c>
      <c r="C53" s="58" t="s">
        <v>178</v>
      </c>
      <c r="D53" s="55" t="s">
        <v>179</v>
      </c>
      <c r="E53" s="9"/>
      <c r="F53" s="9" t="s">
        <v>109</v>
      </c>
      <c r="G53" s="24">
        <v>6000</v>
      </c>
      <c r="H53" s="29">
        <v>1166.73</v>
      </c>
      <c r="I53" s="29">
        <v>1.01</v>
      </c>
      <c r="J53" s="36"/>
      <c r="K53" s="12"/>
    </row>
    <row r="54" spans="2:11" ht="13.5">
      <c r="B54" s="11" t="s">
        <v>183</v>
      </c>
      <c r="C54" s="58" t="s">
        <v>184</v>
      </c>
      <c r="D54" s="55" t="s">
        <v>185</v>
      </c>
      <c r="E54" s="9"/>
      <c r="F54" s="9" t="s">
        <v>109</v>
      </c>
      <c r="G54" s="24">
        <v>200000</v>
      </c>
      <c r="H54" s="29">
        <v>1148</v>
      </c>
      <c r="I54" s="29">
        <v>0.99</v>
      </c>
      <c r="J54" s="36"/>
      <c r="K54" s="12"/>
    </row>
    <row r="55" spans="2:11" ht="13.5">
      <c r="B55" s="11" t="s">
        <v>272</v>
      </c>
      <c r="C55" s="58" t="s">
        <v>273</v>
      </c>
      <c r="D55" s="55" t="s">
        <v>274</v>
      </c>
      <c r="E55" s="9"/>
      <c r="F55" s="9" t="s">
        <v>275</v>
      </c>
      <c r="G55" s="24">
        <v>400000</v>
      </c>
      <c r="H55" s="29">
        <v>1143.6</v>
      </c>
      <c r="I55" s="29">
        <v>0.99</v>
      </c>
      <c r="J55" s="36"/>
      <c r="K55" s="12"/>
    </row>
    <row r="56" spans="2:11" ht="13.5">
      <c r="B56" s="11" t="s">
        <v>276</v>
      </c>
      <c r="C56" s="58" t="s">
        <v>277</v>
      </c>
      <c r="D56" s="55" t="s">
        <v>278</v>
      </c>
      <c r="E56" s="9"/>
      <c r="F56" s="9" t="s">
        <v>145</v>
      </c>
      <c r="G56" s="24">
        <v>134420</v>
      </c>
      <c r="H56" s="29">
        <v>1083.56</v>
      </c>
      <c r="I56" s="29">
        <v>0.94</v>
      </c>
      <c r="J56" s="36"/>
      <c r="K56" s="12"/>
    </row>
    <row r="57" spans="2:11" ht="13.5">
      <c r="B57" s="11" t="s">
        <v>189</v>
      </c>
      <c r="C57" s="58" t="s">
        <v>190</v>
      </c>
      <c r="D57" s="55" t="s">
        <v>191</v>
      </c>
      <c r="E57" s="9"/>
      <c r="F57" s="9" t="s">
        <v>41</v>
      </c>
      <c r="G57" s="24">
        <v>90000</v>
      </c>
      <c r="H57" s="29">
        <v>1000.71</v>
      </c>
      <c r="I57" s="29">
        <v>0.87</v>
      </c>
      <c r="J57" s="36"/>
      <c r="K57" s="12"/>
    </row>
    <row r="58" spans="2:11" ht="13.5">
      <c r="B58" s="11" t="s">
        <v>124</v>
      </c>
      <c r="C58" s="58" t="s">
        <v>125</v>
      </c>
      <c r="D58" s="55" t="s">
        <v>126</v>
      </c>
      <c r="E58" s="9"/>
      <c r="F58" s="9" t="s">
        <v>52</v>
      </c>
      <c r="G58" s="24">
        <v>275000</v>
      </c>
      <c r="H58" s="29">
        <v>825</v>
      </c>
      <c r="I58" s="29">
        <v>0.71</v>
      </c>
      <c r="J58" s="36"/>
      <c r="K58" s="12"/>
    </row>
    <row r="59" spans="2:11" ht="13.5">
      <c r="B59" s="11" t="s">
        <v>198</v>
      </c>
      <c r="C59" s="58" t="s">
        <v>199</v>
      </c>
      <c r="D59" s="55" t="s">
        <v>200</v>
      </c>
      <c r="E59" s="9"/>
      <c r="F59" s="9" t="s">
        <v>145</v>
      </c>
      <c r="G59" s="24">
        <v>110000</v>
      </c>
      <c r="H59" s="29">
        <v>812.57</v>
      </c>
      <c r="I59" s="29">
        <v>0.7</v>
      </c>
      <c r="J59" s="36"/>
      <c r="K59" s="12"/>
    </row>
    <row r="60" spans="2:11" ht="13.5">
      <c r="B60" s="11" t="s">
        <v>149</v>
      </c>
      <c r="C60" s="58" t="s">
        <v>150</v>
      </c>
      <c r="D60" s="55" t="s">
        <v>151</v>
      </c>
      <c r="E60" s="9"/>
      <c r="F60" s="9" t="s">
        <v>152</v>
      </c>
      <c r="G60" s="24">
        <v>300000</v>
      </c>
      <c r="H60" s="29">
        <v>790.5</v>
      </c>
      <c r="I60" s="29">
        <v>0.68</v>
      </c>
      <c r="J60" s="36"/>
      <c r="K60" s="12"/>
    </row>
    <row r="61" spans="2:11" ht="13.5">
      <c r="B61" s="11" t="s">
        <v>279</v>
      </c>
      <c r="C61" s="58" t="s">
        <v>280</v>
      </c>
      <c r="D61" s="55" t="s">
        <v>281</v>
      </c>
      <c r="E61" s="9"/>
      <c r="F61" s="9" t="s">
        <v>93</v>
      </c>
      <c r="G61" s="24">
        <v>188000</v>
      </c>
      <c r="H61" s="29">
        <v>770.8</v>
      </c>
      <c r="I61" s="29">
        <v>0.67</v>
      </c>
      <c r="J61" s="36"/>
      <c r="K61" s="12"/>
    </row>
    <row r="62" spans="2:11" ht="13.5">
      <c r="B62" s="11" t="s">
        <v>282</v>
      </c>
      <c r="C62" s="58" t="s">
        <v>283</v>
      </c>
      <c r="D62" s="55" t="s">
        <v>284</v>
      </c>
      <c r="E62" s="9"/>
      <c r="F62" s="9" t="s">
        <v>235</v>
      </c>
      <c r="G62" s="24">
        <v>50000</v>
      </c>
      <c r="H62" s="29">
        <v>652.83</v>
      </c>
      <c r="I62" s="29">
        <v>0.56</v>
      </c>
      <c r="J62" s="36"/>
      <c r="K62" s="12"/>
    </row>
    <row r="63" spans="2:11" ht="13.5">
      <c r="B63" s="11" t="s">
        <v>204</v>
      </c>
      <c r="C63" s="58" t="s">
        <v>205</v>
      </c>
      <c r="D63" s="55" t="s">
        <v>206</v>
      </c>
      <c r="E63" s="9"/>
      <c r="F63" s="9" t="s">
        <v>86</v>
      </c>
      <c r="G63" s="24">
        <v>27000</v>
      </c>
      <c r="H63" s="29">
        <v>250.32</v>
      </c>
      <c r="I63" s="29">
        <v>0.22</v>
      </c>
      <c r="J63" s="36"/>
      <c r="K63" s="12"/>
    </row>
    <row r="64" spans="2:11" ht="13.5">
      <c r="B64" s="11" t="s">
        <v>207</v>
      </c>
      <c r="C64" s="58" t="s">
        <v>163</v>
      </c>
      <c r="D64" s="55" t="s">
        <v>208</v>
      </c>
      <c r="E64" s="9"/>
      <c r="F64" s="9" t="s">
        <v>130</v>
      </c>
      <c r="G64" s="24">
        <v>13571</v>
      </c>
      <c r="H64" s="29">
        <v>20.8</v>
      </c>
      <c r="I64" s="29">
        <v>0.02</v>
      </c>
      <c r="J64" s="36"/>
      <c r="K64" s="12" t="s">
        <v>940</v>
      </c>
    </row>
    <row r="65" spans="2:11" ht="13.5">
      <c r="B65" s="11" t="s">
        <v>285</v>
      </c>
      <c r="C65" s="58" t="s">
        <v>286</v>
      </c>
      <c r="D65" s="55" t="s">
        <v>287</v>
      </c>
      <c r="E65" s="9"/>
      <c r="F65" s="9" t="s">
        <v>288</v>
      </c>
      <c r="G65" s="24">
        <v>25000</v>
      </c>
      <c r="H65" s="63">
        <v>0</v>
      </c>
      <c r="I65" s="29" t="s">
        <v>928</v>
      </c>
      <c r="J65" s="36"/>
      <c r="K65" s="12"/>
    </row>
    <row r="66" spans="3:11" ht="13.5">
      <c r="C66" s="61" t="s">
        <v>209</v>
      </c>
      <c r="D66" s="55"/>
      <c r="E66" s="9"/>
      <c r="F66" s="9"/>
      <c r="G66" s="24"/>
      <c r="H66" s="30">
        <v>113813.09</v>
      </c>
      <c r="I66" s="30">
        <v>98.51</v>
      </c>
      <c r="J66" s="36"/>
      <c r="K66" s="12"/>
    </row>
    <row r="67" spans="3:11" ht="13.5">
      <c r="C67" s="58"/>
      <c r="D67" s="55"/>
      <c r="E67" s="9"/>
      <c r="F67" s="9"/>
      <c r="G67" s="24"/>
      <c r="H67" s="29"/>
      <c r="I67" s="29"/>
      <c r="J67" s="36"/>
      <c r="K67" s="12"/>
    </row>
    <row r="68" spans="3:11" ht="13.5">
      <c r="C68" s="60" t="s">
        <v>3</v>
      </c>
      <c r="D68" s="55"/>
      <c r="E68" s="9"/>
      <c r="F68" s="9"/>
      <c r="G68" s="24"/>
      <c r="H68" s="29"/>
      <c r="I68" s="29"/>
      <c r="J68" s="36"/>
      <c r="K68" s="12"/>
    </row>
    <row r="69" spans="2:11" ht="13.5">
      <c r="B69" s="11" t="s">
        <v>289</v>
      </c>
      <c r="C69" s="58" t="s">
        <v>290</v>
      </c>
      <c r="D69" s="55" t="s">
        <v>291</v>
      </c>
      <c r="E69" s="9"/>
      <c r="F69" s="9" t="s">
        <v>101</v>
      </c>
      <c r="G69" s="24">
        <v>200000</v>
      </c>
      <c r="H69" s="29">
        <v>0.02</v>
      </c>
      <c r="I69" s="29" t="s">
        <v>928</v>
      </c>
      <c r="J69" s="36"/>
      <c r="K69" s="12"/>
    </row>
    <row r="70" spans="2:11" ht="13.5">
      <c r="B70" s="11" t="s">
        <v>292</v>
      </c>
      <c r="C70" s="58" t="s">
        <v>293</v>
      </c>
      <c r="D70" s="55" t="s">
        <v>294</v>
      </c>
      <c r="E70" s="9"/>
      <c r="F70" s="9" t="s">
        <v>295</v>
      </c>
      <c r="G70" s="24">
        <v>149000</v>
      </c>
      <c r="H70" s="29">
        <v>0.01</v>
      </c>
      <c r="I70" s="29" t="s">
        <v>928</v>
      </c>
      <c r="J70" s="36"/>
      <c r="K70" s="12"/>
    </row>
    <row r="71" spans="2:11" ht="13.5">
      <c r="B71" s="11" t="s">
        <v>296</v>
      </c>
      <c r="C71" s="58" t="s">
        <v>297</v>
      </c>
      <c r="D71" s="55" t="s">
        <v>298</v>
      </c>
      <c r="E71" s="9"/>
      <c r="F71" s="9" t="s">
        <v>299</v>
      </c>
      <c r="G71" s="24">
        <v>14750</v>
      </c>
      <c r="H71" s="63">
        <v>0</v>
      </c>
      <c r="I71" s="29" t="s">
        <v>928</v>
      </c>
      <c r="J71" s="36"/>
      <c r="K71" s="12"/>
    </row>
    <row r="72" spans="2:11" ht="13.5">
      <c r="B72" s="11" t="s">
        <v>300</v>
      </c>
      <c r="C72" s="58" t="s">
        <v>301</v>
      </c>
      <c r="D72" s="55" t="s">
        <v>302</v>
      </c>
      <c r="E72" s="9"/>
      <c r="F72" s="9" t="s">
        <v>101</v>
      </c>
      <c r="G72" s="24">
        <v>10000</v>
      </c>
      <c r="H72" s="63">
        <v>0</v>
      </c>
      <c r="I72" s="29" t="s">
        <v>928</v>
      </c>
      <c r="J72" s="36"/>
      <c r="K72" s="12"/>
    </row>
    <row r="73" spans="2:11" ht="13.5">
      <c r="B73" s="11" t="s">
        <v>303</v>
      </c>
      <c r="C73" s="58" t="s">
        <v>304</v>
      </c>
      <c r="D73" s="55" t="s">
        <v>305</v>
      </c>
      <c r="E73" s="9"/>
      <c r="F73" s="9" t="s">
        <v>101</v>
      </c>
      <c r="G73" s="24">
        <v>25000</v>
      </c>
      <c r="H73" s="63">
        <v>0</v>
      </c>
      <c r="I73" s="29" t="s">
        <v>928</v>
      </c>
      <c r="J73" s="36"/>
      <c r="K73" s="12"/>
    </row>
    <row r="74" spans="2:11" ht="13.5">
      <c r="B74" s="11" t="s">
        <v>210</v>
      </c>
      <c r="C74" s="58" t="s">
        <v>211</v>
      </c>
      <c r="D74" s="55" t="s">
        <v>212</v>
      </c>
      <c r="E74" s="9"/>
      <c r="F74" s="9" t="s">
        <v>45</v>
      </c>
      <c r="G74" s="24">
        <v>8000</v>
      </c>
      <c r="H74" s="63">
        <v>0</v>
      </c>
      <c r="I74" s="29" t="s">
        <v>928</v>
      </c>
      <c r="J74" s="36"/>
      <c r="K74" s="12"/>
    </row>
    <row r="75" spans="2:11" ht="13.5">
      <c r="B75" s="11" t="s">
        <v>306</v>
      </c>
      <c r="C75" s="58" t="s">
        <v>307</v>
      </c>
      <c r="D75" s="55" t="s">
        <v>308</v>
      </c>
      <c r="E75" s="9"/>
      <c r="F75" s="9" t="s">
        <v>309</v>
      </c>
      <c r="G75" s="24">
        <v>6650</v>
      </c>
      <c r="H75" s="63">
        <v>0</v>
      </c>
      <c r="I75" s="29" t="s">
        <v>928</v>
      </c>
      <c r="J75" s="36"/>
      <c r="K75" s="12"/>
    </row>
    <row r="76" spans="3:11" ht="13.5">
      <c r="C76" s="61" t="s">
        <v>209</v>
      </c>
      <c r="D76" s="55"/>
      <c r="E76" s="9"/>
      <c r="F76" s="9"/>
      <c r="G76" s="24"/>
      <c r="H76" s="30">
        <v>0.03</v>
      </c>
      <c r="I76" s="30" t="s">
        <v>928</v>
      </c>
      <c r="J76" s="36"/>
      <c r="K76" s="12"/>
    </row>
    <row r="77" spans="3:11" ht="13.5">
      <c r="C77" s="58"/>
      <c r="D77" s="55"/>
      <c r="E77" s="9"/>
      <c r="F77" s="9"/>
      <c r="G77" s="24"/>
      <c r="H77" s="29"/>
      <c r="I77" s="29"/>
      <c r="J77" s="36"/>
      <c r="K77" s="12"/>
    </row>
    <row r="78" spans="3:11" ht="13.5">
      <c r="C78" s="61" t="s">
        <v>4</v>
      </c>
      <c r="D78" s="55"/>
      <c r="E78" s="9"/>
      <c r="F78" s="9"/>
      <c r="G78" s="24"/>
      <c r="H78" s="29" t="s">
        <v>2</v>
      </c>
      <c r="I78" s="29" t="s">
        <v>2</v>
      </c>
      <c r="J78" s="36"/>
      <c r="K78" s="12"/>
    </row>
    <row r="79" spans="3:11" ht="13.5">
      <c r="C79" s="58"/>
      <c r="D79" s="55"/>
      <c r="E79" s="9"/>
      <c r="F79" s="9"/>
      <c r="G79" s="24"/>
      <c r="H79" s="29"/>
      <c r="I79" s="29"/>
      <c r="J79" s="36"/>
      <c r="K79" s="12"/>
    </row>
    <row r="80" spans="3:11" ht="13.5">
      <c r="C80" s="61" t="s">
        <v>5</v>
      </c>
      <c r="D80" s="55"/>
      <c r="E80" s="9"/>
      <c r="F80" s="9"/>
      <c r="G80" s="24"/>
      <c r="H80" s="29"/>
      <c r="I80" s="29"/>
      <c r="J80" s="36"/>
      <c r="K80" s="12"/>
    </row>
    <row r="81" spans="3:11" ht="13.5">
      <c r="C81" s="58"/>
      <c r="D81" s="55"/>
      <c r="E81" s="9"/>
      <c r="F81" s="9"/>
      <c r="G81" s="24"/>
      <c r="H81" s="29"/>
      <c r="I81" s="29"/>
      <c r="J81" s="36"/>
      <c r="K81" s="12"/>
    </row>
    <row r="82" spans="3:11" ht="13.5">
      <c r="C82" s="61" t="s">
        <v>6</v>
      </c>
      <c r="D82" s="55"/>
      <c r="E82" s="9"/>
      <c r="F82" s="9"/>
      <c r="G82" s="24"/>
      <c r="H82" s="29" t="s">
        <v>2</v>
      </c>
      <c r="I82" s="29" t="s">
        <v>2</v>
      </c>
      <c r="J82" s="36"/>
      <c r="K82" s="12"/>
    </row>
    <row r="83" spans="3:11" ht="13.5">
      <c r="C83" s="58"/>
      <c r="D83" s="55"/>
      <c r="E83" s="9"/>
      <c r="F83" s="9"/>
      <c r="G83" s="24"/>
      <c r="H83" s="29"/>
      <c r="I83" s="29"/>
      <c r="J83" s="36"/>
      <c r="K83" s="12"/>
    </row>
    <row r="84" spans="3:11" ht="13.5">
      <c r="C84" s="61" t="s">
        <v>7</v>
      </c>
      <c r="D84" s="55"/>
      <c r="E84" s="9"/>
      <c r="F84" s="9"/>
      <c r="G84" s="24"/>
      <c r="H84" s="29" t="s">
        <v>2</v>
      </c>
      <c r="I84" s="29" t="s">
        <v>2</v>
      </c>
      <c r="J84" s="36"/>
      <c r="K84" s="12"/>
    </row>
    <row r="85" spans="3:11" ht="13.5">
      <c r="C85" s="58"/>
      <c r="D85" s="55"/>
      <c r="E85" s="9"/>
      <c r="F85" s="9"/>
      <c r="G85" s="24"/>
      <c r="H85" s="29"/>
      <c r="I85" s="29"/>
      <c r="J85" s="36"/>
      <c r="K85" s="12"/>
    </row>
    <row r="86" spans="3:11" ht="13.5">
      <c r="C86" s="61" t="s">
        <v>8</v>
      </c>
      <c r="D86" s="55"/>
      <c r="E86" s="9"/>
      <c r="F86" s="9"/>
      <c r="G86" s="24"/>
      <c r="H86" s="29" t="s">
        <v>2</v>
      </c>
      <c r="I86" s="29" t="s">
        <v>2</v>
      </c>
      <c r="J86" s="36"/>
      <c r="K86" s="12"/>
    </row>
    <row r="87" spans="3:11" ht="13.5">
      <c r="C87" s="58"/>
      <c r="D87" s="55"/>
      <c r="E87" s="9"/>
      <c r="F87" s="9"/>
      <c r="G87" s="24"/>
      <c r="H87" s="29"/>
      <c r="I87" s="29"/>
      <c r="J87" s="36"/>
      <c r="K87" s="12"/>
    </row>
    <row r="88" spans="3:11" ht="13.5">
      <c r="C88" s="61" t="s">
        <v>9</v>
      </c>
      <c r="D88" s="55"/>
      <c r="E88" s="9"/>
      <c r="F88" s="9"/>
      <c r="G88" s="24"/>
      <c r="H88" s="29" t="s">
        <v>2</v>
      </c>
      <c r="I88" s="29" t="s">
        <v>2</v>
      </c>
      <c r="J88" s="36"/>
      <c r="K88" s="12"/>
    </row>
    <row r="89" spans="3:11" ht="13.5">
      <c r="C89" s="58"/>
      <c r="D89" s="55"/>
      <c r="E89" s="9"/>
      <c r="F89" s="9"/>
      <c r="G89" s="24"/>
      <c r="H89" s="29"/>
      <c r="I89" s="29"/>
      <c r="J89" s="36"/>
      <c r="K89" s="12"/>
    </row>
    <row r="90" spans="3:11" ht="13.5">
      <c r="C90" s="61" t="s">
        <v>10</v>
      </c>
      <c r="D90" s="55"/>
      <c r="E90" s="9"/>
      <c r="F90" s="9"/>
      <c r="G90" s="24"/>
      <c r="H90" s="29" t="s">
        <v>2</v>
      </c>
      <c r="I90" s="29" t="s">
        <v>2</v>
      </c>
      <c r="J90" s="36"/>
      <c r="K90" s="12"/>
    </row>
    <row r="91" spans="3:11" ht="13.5">
      <c r="C91" s="58"/>
      <c r="D91" s="55"/>
      <c r="E91" s="9"/>
      <c r="F91" s="9"/>
      <c r="G91" s="24"/>
      <c r="H91" s="29"/>
      <c r="I91" s="29"/>
      <c r="J91" s="36"/>
      <c r="K91" s="12"/>
    </row>
    <row r="92" spans="3:11" ht="13.5">
      <c r="C92" s="61" t="s">
        <v>11</v>
      </c>
      <c r="D92" s="55"/>
      <c r="E92" s="9"/>
      <c r="F92" s="9"/>
      <c r="G92" s="24"/>
      <c r="H92" s="29"/>
      <c r="I92" s="29"/>
      <c r="J92" s="36"/>
      <c r="K92" s="12"/>
    </row>
    <row r="93" spans="3:11" ht="13.5">
      <c r="C93" s="58"/>
      <c r="D93" s="55"/>
      <c r="E93" s="9"/>
      <c r="F93" s="9"/>
      <c r="G93" s="24"/>
      <c r="H93" s="29"/>
      <c r="I93" s="29"/>
      <c r="J93" s="36"/>
      <c r="K93" s="12"/>
    </row>
    <row r="94" spans="3:11" ht="13.5">
      <c r="C94" s="61" t="s">
        <v>13</v>
      </c>
      <c r="D94" s="55"/>
      <c r="E94" s="9"/>
      <c r="F94" s="9"/>
      <c r="G94" s="24"/>
      <c r="H94" s="29" t="s">
        <v>2</v>
      </c>
      <c r="I94" s="29" t="s">
        <v>2</v>
      </c>
      <c r="J94" s="36"/>
      <c r="K94" s="12"/>
    </row>
    <row r="95" spans="3:11" ht="13.5">
      <c r="C95" s="58"/>
      <c r="D95" s="55"/>
      <c r="E95" s="9"/>
      <c r="F95" s="9"/>
      <c r="G95" s="24"/>
      <c r="H95" s="29"/>
      <c r="I95" s="29"/>
      <c r="J95" s="36"/>
      <c r="K95" s="12"/>
    </row>
    <row r="96" spans="3:11" ht="13.5">
      <c r="C96" s="61" t="s">
        <v>14</v>
      </c>
      <c r="D96" s="55"/>
      <c r="E96" s="9"/>
      <c r="F96" s="9"/>
      <c r="G96" s="24"/>
      <c r="H96" s="29" t="s">
        <v>2</v>
      </c>
      <c r="I96" s="29" t="s">
        <v>2</v>
      </c>
      <c r="J96" s="36"/>
      <c r="K96" s="12"/>
    </row>
    <row r="97" spans="3:11" ht="13.5">
      <c r="C97" s="58"/>
      <c r="D97" s="55"/>
      <c r="E97" s="9"/>
      <c r="F97" s="9"/>
      <c r="G97" s="24"/>
      <c r="H97" s="29"/>
      <c r="I97" s="29"/>
      <c r="J97" s="36"/>
      <c r="K97" s="12"/>
    </row>
    <row r="98" spans="3:11" ht="13.5">
      <c r="C98" s="61" t="s">
        <v>15</v>
      </c>
      <c r="D98" s="55"/>
      <c r="E98" s="9"/>
      <c r="F98" s="9"/>
      <c r="G98" s="24"/>
      <c r="H98" s="29" t="s">
        <v>2</v>
      </c>
      <c r="I98" s="29" t="s">
        <v>2</v>
      </c>
      <c r="J98" s="36"/>
      <c r="K98" s="12"/>
    </row>
    <row r="99" spans="3:11" ht="13.5">
      <c r="C99" s="58"/>
      <c r="D99" s="55"/>
      <c r="E99" s="9"/>
      <c r="F99" s="9"/>
      <c r="G99" s="24"/>
      <c r="H99" s="29"/>
      <c r="I99" s="29"/>
      <c r="J99" s="36"/>
      <c r="K99" s="12"/>
    </row>
    <row r="100" spans="3:11" ht="13.5">
      <c r="C100" s="61" t="s">
        <v>16</v>
      </c>
      <c r="D100" s="55"/>
      <c r="E100" s="9"/>
      <c r="F100" s="9"/>
      <c r="G100" s="24"/>
      <c r="H100" s="29" t="s">
        <v>2</v>
      </c>
      <c r="I100" s="29" t="s">
        <v>2</v>
      </c>
      <c r="J100" s="36"/>
      <c r="K100" s="12"/>
    </row>
    <row r="101" spans="3:11" ht="13.5">
      <c r="C101" s="58"/>
      <c r="D101" s="55"/>
      <c r="E101" s="9"/>
      <c r="F101" s="9"/>
      <c r="G101" s="24"/>
      <c r="H101" s="29"/>
      <c r="I101" s="29"/>
      <c r="J101" s="36"/>
      <c r="K101" s="12"/>
    </row>
    <row r="102" spans="1:11" ht="13.5">
      <c r="A102" s="15"/>
      <c r="B102" s="282"/>
      <c r="C102" s="61" t="s">
        <v>17</v>
      </c>
      <c r="D102" s="55"/>
      <c r="E102" s="9"/>
      <c r="F102" s="9"/>
      <c r="G102" s="24"/>
      <c r="H102" s="29"/>
      <c r="I102" s="29"/>
      <c r="J102" s="36"/>
      <c r="K102" s="12"/>
    </row>
    <row r="103" spans="1:11" ht="13.5">
      <c r="A103" s="282"/>
      <c r="B103" s="282"/>
      <c r="C103" s="61" t="s">
        <v>18</v>
      </c>
      <c r="D103" s="55"/>
      <c r="E103" s="9"/>
      <c r="F103" s="9"/>
      <c r="G103" s="24"/>
      <c r="H103" s="29" t="s">
        <v>2</v>
      </c>
      <c r="I103" s="29" t="s">
        <v>2</v>
      </c>
      <c r="J103" s="36"/>
      <c r="K103" s="12"/>
    </row>
    <row r="104" spans="1:11" ht="13.5">
      <c r="A104" s="282"/>
      <c r="B104" s="282"/>
      <c r="C104" s="61"/>
      <c r="D104" s="55"/>
      <c r="E104" s="9"/>
      <c r="F104" s="9"/>
      <c r="G104" s="24"/>
      <c r="H104" s="29"/>
      <c r="I104" s="29"/>
      <c r="J104" s="36"/>
      <c r="K104" s="12"/>
    </row>
    <row r="105" spans="1:11" ht="13.5">
      <c r="A105" s="282"/>
      <c r="B105" s="282"/>
      <c r="C105" s="61" t="s">
        <v>19</v>
      </c>
      <c r="D105" s="55"/>
      <c r="E105" s="9"/>
      <c r="F105" s="9"/>
      <c r="G105" s="24"/>
      <c r="H105" s="29" t="s">
        <v>2</v>
      </c>
      <c r="I105" s="29" t="s">
        <v>2</v>
      </c>
      <c r="J105" s="36"/>
      <c r="K105" s="12"/>
    </row>
    <row r="106" spans="1:11" ht="13.5">
      <c r="A106" s="282"/>
      <c r="B106" s="282"/>
      <c r="C106" s="61"/>
      <c r="D106" s="55"/>
      <c r="E106" s="9"/>
      <c r="F106" s="9"/>
      <c r="G106" s="24"/>
      <c r="H106" s="29"/>
      <c r="I106" s="29"/>
      <c r="J106" s="36"/>
      <c r="K106" s="12"/>
    </row>
    <row r="107" spans="1:11" ht="13.5">
      <c r="A107" s="282"/>
      <c r="B107" s="282"/>
      <c r="C107" s="61" t="s">
        <v>20</v>
      </c>
      <c r="D107" s="55"/>
      <c r="E107" s="9"/>
      <c r="F107" s="9"/>
      <c r="G107" s="24"/>
      <c r="H107" s="29" t="s">
        <v>2</v>
      </c>
      <c r="I107" s="29" t="s">
        <v>2</v>
      </c>
      <c r="J107" s="36"/>
      <c r="K107" s="12"/>
    </row>
    <row r="108" spans="1:11" ht="13.5">
      <c r="A108" s="282"/>
      <c r="B108" s="282"/>
      <c r="C108" s="61"/>
      <c r="D108" s="55"/>
      <c r="E108" s="9"/>
      <c r="F108" s="9"/>
      <c r="G108" s="24"/>
      <c r="H108" s="29"/>
      <c r="I108" s="29"/>
      <c r="J108" s="36"/>
      <c r="K108" s="12"/>
    </row>
    <row r="109" spans="1:11" ht="13.5">
      <c r="A109" s="282"/>
      <c r="B109" s="282"/>
      <c r="C109" s="61" t="s">
        <v>21</v>
      </c>
      <c r="D109" s="55"/>
      <c r="E109" s="9"/>
      <c r="F109" s="9"/>
      <c r="G109" s="24"/>
      <c r="H109" s="29" t="s">
        <v>2</v>
      </c>
      <c r="I109" s="29" t="s">
        <v>2</v>
      </c>
      <c r="J109" s="36"/>
      <c r="K109" s="12"/>
    </row>
    <row r="110" spans="1:11" ht="13.5">
      <c r="A110" s="282"/>
      <c r="B110" s="282"/>
      <c r="C110" s="61"/>
      <c r="D110" s="55"/>
      <c r="E110" s="9"/>
      <c r="F110" s="9"/>
      <c r="G110" s="24"/>
      <c r="H110" s="29"/>
      <c r="I110" s="29"/>
      <c r="J110" s="36"/>
      <c r="K110" s="12"/>
    </row>
    <row r="111" spans="3:11" ht="13.5">
      <c r="C111" s="60" t="s">
        <v>22</v>
      </c>
      <c r="D111" s="55"/>
      <c r="E111" s="9"/>
      <c r="F111" s="9"/>
      <c r="G111" s="24"/>
      <c r="H111" s="29"/>
      <c r="I111" s="29"/>
      <c r="J111" s="36"/>
      <c r="K111" s="12"/>
    </row>
    <row r="112" spans="2:11" ht="13.5">
      <c r="B112" s="11" t="s">
        <v>217</v>
      </c>
      <c r="C112" s="58" t="s">
        <v>218</v>
      </c>
      <c r="D112" s="55"/>
      <c r="E112" s="9"/>
      <c r="F112" s="9"/>
      <c r="G112" s="24"/>
      <c r="H112" s="29">
        <v>2138.66</v>
      </c>
      <c r="I112" s="29">
        <v>1.85</v>
      </c>
      <c r="J112" s="36"/>
      <c r="K112" s="12"/>
    </row>
    <row r="113" spans="3:11" ht="13.5">
      <c r="C113" s="61" t="s">
        <v>209</v>
      </c>
      <c r="D113" s="55"/>
      <c r="E113" s="9"/>
      <c r="F113" s="9"/>
      <c r="G113" s="24"/>
      <c r="H113" s="30">
        <v>2138.66</v>
      </c>
      <c r="I113" s="30">
        <v>1.85</v>
      </c>
      <c r="J113" s="36"/>
      <c r="K113" s="12"/>
    </row>
    <row r="114" spans="3:11" ht="13.5">
      <c r="C114" s="58"/>
      <c r="D114" s="55"/>
      <c r="E114" s="9"/>
      <c r="F114" s="9"/>
      <c r="G114" s="24"/>
      <c r="H114" s="29"/>
      <c r="I114" s="29"/>
      <c r="J114" s="36"/>
      <c r="K114" s="12"/>
    </row>
    <row r="115" spans="1:11" ht="13.5">
      <c r="A115" s="15"/>
      <c r="B115" s="282"/>
      <c r="C115" s="61" t="s">
        <v>23</v>
      </c>
      <c r="D115" s="55"/>
      <c r="E115" s="9"/>
      <c r="F115" s="9"/>
      <c r="G115" s="24"/>
      <c r="H115" s="29"/>
      <c r="I115" s="29"/>
      <c r="J115" s="36"/>
      <c r="K115" s="12"/>
    </row>
    <row r="116" spans="2:11" ht="13.5">
      <c r="B116" s="11"/>
      <c r="C116" s="58" t="s">
        <v>219</v>
      </c>
      <c r="D116" s="55"/>
      <c r="E116" s="9"/>
      <c r="F116" s="9"/>
      <c r="G116" s="24"/>
      <c r="H116" s="29">
        <v>-393.6</v>
      </c>
      <c r="I116" s="29">
        <v>-0.36000000000000004</v>
      </c>
      <c r="J116" s="36"/>
      <c r="K116" s="12"/>
    </row>
    <row r="117" spans="3:11" ht="13.5">
      <c r="C117" s="61" t="s">
        <v>209</v>
      </c>
      <c r="D117" s="55"/>
      <c r="E117" s="9"/>
      <c r="F117" s="9"/>
      <c r="G117" s="24"/>
      <c r="H117" s="30">
        <v>-393.6</v>
      </c>
      <c r="I117" s="30">
        <v>-0.36000000000000004</v>
      </c>
      <c r="J117" s="36"/>
      <c r="K117" s="12"/>
    </row>
    <row r="118" spans="3:11" ht="13.5">
      <c r="C118" s="58"/>
      <c r="D118" s="55"/>
      <c r="E118" s="9"/>
      <c r="F118" s="9"/>
      <c r="G118" s="24"/>
      <c r="H118" s="29"/>
      <c r="I118" s="29"/>
      <c r="J118" s="36"/>
      <c r="K118" s="12"/>
    </row>
    <row r="119" spans="3:11" ht="14.25" thickBot="1">
      <c r="C119" s="62" t="s">
        <v>220</v>
      </c>
      <c r="D119" s="56"/>
      <c r="E119" s="6"/>
      <c r="F119" s="7"/>
      <c r="G119" s="25"/>
      <c r="H119" s="31">
        <v>115558.18</v>
      </c>
      <c r="I119" s="31">
        <f>_xlfn.SUMIFS(I:I,C:C,"Total")</f>
        <v>100</v>
      </c>
      <c r="J119" s="37"/>
      <c r="K119" s="8"/>
    </row>
    <row r="121" ht="14.25" thickBot="1"/>
    <row r="122" spans="3:11" ht="13.5">
      <c r="C122" s="86"/>
      <c r="D122" s="87"/>
      <c r="E122" s="88"/>
      <c r="F122" s="89"/>
      <c r="G122" s="90"/>
      <c r="H122" s="91"/>
      <c r="I122" s="91"/>
      <c r="J122" s="146"/>
      <c r="K122" s="93"/>
    </row>
    <row r="123" spans="3:11" ht="13.5">
      <c r="C123" s="52" t="s">
        <v>934</v>
      </c>
      <c r="G123" s="94"/>
      <c r="H123" s="95"/>
      <c r="I123" s="95"/>
      <c r="J123" s="147"/>
      <c r="K123" s="96"/>
    </row>
    <row r="124" spans="3:11" ht="13.5">
      <c r="C124" s="303" t="s">
        <v>943</v>
      </c>
      <c r="D124" s="304"/>
      <c r="E124" s="304"/>
      <c r="F124" s="304"/>
      <c r="G124" s="304"/>
      <c r="H124" s="304"/>
      <c r="I124" s="304"/>
      <c r="J124" s="304"/>
      <c r="K124" s="96"/>
    </row>
    <row r="125" spans="3:11" ht="27">
      <c r="C125" s="279" t="s">
        <v>944</v>
      </c>
      <c r="D125" s="280"/>
      <c r="E125" s="280"/>
      <c r="F125" s="280"/>
      <c r="G125" s="280"/>
      <c r="H125" s="280"/>
      <c r="I125" s="280"/>
      <c r="J125" s="280"/>
      <c r="K125" s="96"/>
    </row>
    <row r="126" spans="3:11" ht="13.5">
      <c r="C126" s="102" t="s">
        <v>945</v>
      </c>
      <c r="D126" s="103"/>
      <c r="E126" s="104"/>
      <c r="F126" s="148"/>
      <c r="G126" s="105"/>
      <c r="H126" s="103"/>
      <c r="I126" s="103"/>
      <c r="J126" s="147"/>
      <c r="K126" s="96"/>
    </row>
    <row r="127" spans="3:11" ht="14.25" thickBot="1">
      <c r="C127" s="107" t="s">
        <v>946</v>
      </c>
      <c r="D127" s="103"/>
      <c r="E127" s="108"/>
      <c r="F127" s="108"/>
      <c r="G127" s="103"/>
      <c r="H127" s="103"/>
      <c r="I127" s="103"/>
      <c r="J127" s="147"/>
      <c r="K127" s="96"/>
    </row>
    <row r="128" spans="3:11" ht="40.5">
      <c r="C128" s="305" t="s">
        <v>947</v>
      </c>
      <c r="D128" s="305" t="s">
        <v>948</v>
      </c>
      <c r="E128" s="109" t="s">
        <v>949</v>
      </c>
      <c r="F128" s="109" t="s">
        <v>949</v>
      </c>
      <c r="G128" s="109" t="s">
        <v>950</v>
      </c>
      <c r="H128" s="103"/>
      <c r="I128" s="103"/>
      <c r="J128" s="147"/>
      <c r="K128" s="96"/>
    </row>
    <row r="129" spans="3:11" ht="14.25" thickBot="1">
      <c r="C129" s="306"/>
      <c r="D129" s="306"/>
      <c r="E129" s="110" t="s">
        <v>951</v>
      </c>
      <c r="F129" s="110" t="s">
        <v>952</v>
      </c>
      <c r="G129" s="110" t="s">
        <v>951</v>
      </c>
      <c r="H129" s="103"/>
      <c r="I129" s="103"/>
      <c r="J129" s="147"/>
      <c r="K129" s="96"/>
    </row>
    <row r="130" spans="3:11" ht="14.25" thickBot="1">
      <c r="C130" s="111" t="s">
        <v>2</v>
      </c>
      <c r="D130" s="111" t="s">
        <v>2</v>
      </c>
      <c r="E130" s="111" t="s">
        <v>2</v>
      </c>
      <c r="F130" s="111" t="s">
        <v>2</v>
      </c>
      <c r="G130" s="111" t="s">
        <v>2</v>
      </c>
      <c r="H130" s="103"/>
      <c r="I130" s="103"/>
      <c r="J130" s="147"/>
      <c r="K130" s="96"/>
    </row>
    <row r="131" spans="3:11" ht="13.5">
      <c r="C131" s="107"/>
      <c r="D131" s="103"/>
      <c r="E131" s="104"/>
      <c r="F131" s="148"/>
      <c r="G131" s="105"/>
      <c r="H131" s="103"/>
      <c r="I131" s="103"/>
      <c r="J131" s="147"/>
      <c r="K131" s="96"/>
    </row>
    <row r="132" spans="3:11" ht="13.5">
      <c r="C132" s="107" t="s">
        <v>953</v>
      </c>
      <c r="D132" s="103"/>
      <c r="E132" s="104"/>
      <c r="F132" s="148"/>
      <c r="G132" s="105"/>
      <c r="H132" s="103"/>
      <c r="I132" s="103"/>
      <c r="J132" s="147"/>
      <c r="K132" s="96"/>
    </row>
    <row r="133" spans="3:11" ht="13.5">
      <c r="C133" s="112" t="s">
        <v>954</v>
      </c>
      <c r="D133" s="149"/>
      <c r="E133" s="115">
        <v>130.25</v>
      </c>
      <c r="F133" s="103"/>
      <c r="G133" s="105"/>
      <c r="H133" s="103"/>
      <c r="I133" s="103"/>
      <c r="J133" s="147"/>
      <c r="K133" s="96"/>
    </row>
    <row r="134" spans="3:11" ht="13.5">
      <c r="C134" s="112" t="s">
        <v>1044</v>
      </c>
      <c r="D134" s="149"/>
      <c r="E134" s="115">
        <v>33.49</v>
      </c>
      <c r="F134" s="103"/>
      <c r="G134" s="105"/>
      <c r="H134" s="103"/>
      <c r="I134" s="103"/>
      <c r="J134" s="147"/>
      <c r="K134" s="96"/>
    </row>
    <row r="135" spans="3:11" ht="13.5">
      <c r="C135" s="112" t="s">
        <v>956</v>
      </c>
      <c r="D135" s="149"/>
      <c r="E135" s="115">
        <v>140.04</v>
      </c>
      <c r="F135" s="103"/>
      <c r="G135" s="105"/>
      <c r="H135" s="103"/>
      <c r="I135" s="103"/>
      <c r="J135" s="147"/>
      <c r="K135" s="96"/>
    </row>
    <row r="136" spans="3:11" ht="13.5">
      <c r="C136" s="112" t="s">
        <v>1045</v>
      </c>
      <c r="D136" s="149"/>
      <c r="E136" s="115">
        <v>34.28</v>
      </c>
      <c r="F136" s="103"/>
      <c r="G136" s="105"/>
      <c r="H136" s="103"/>
      <c r="I136" s="103"/>
      <c r="J136" s="147"/>
      <c r="K136" s="96"/>
    </row>
    <row r="137" spans="3:11" ht="13.5">
      <c r="C137" s="107" t="s">
        <v>958</v>
      </c>
      <c r="D137" s="103"/>
      <c r="E137" s="115"/>
      <c r="F137" s="103"/>
      <c r="G137" s="105"/>
      <c r="H137" s="103"/>
      <c r="I137" s="103"/>
      <c r="J137" s="147"/>
      <c r="K137" s="96"/>
    </row>
    <row r="138" spans="3:11" ht="13.5">
      <c r="C138" s="112" t="s">
        <v>954</v>
      </c>
      <c r="D138" s="149"/>
      <c r="E138" s="115">
        <v>169.78</v>
      </c>
      <c r="F138" s="105"/>
      <c r="G138" s="119"/>
      <c r="H138" s="103"/>
      <c r="I138" s="103"/>
      <c r="J138" s="147"/>
      <c r="K138" s="96"/>
    </row>
    <row r="139" spans="3:11" ht="13.5">
      <c r="C139" s="112" t="s">
        <v>1044</v>
      </c>
      <c r="D139" s="149"/>
      <c r="E139" s="115">
        <v>43.65</v>
      </c>
      <c r="F139" s="105"/>
      <c r="G139" s="119"/>
      <c r="H139" s="103"/>
      <c r="I139" s="103"/>
      <c r="J139" s="147"/>
      <c r="K139" s="96"/>
    </row>
    <row r="140" spans="3:11" ht="13.5">
      <c r="C140" s="112" t="s">
        <v>956</v>
      </c>
      <c r="D140" s="149"/>
      <c r="E140" s="115">
        <v>183.28</v>
      </c>
      <c r="F140" s="105"/>
      <c r="G140" s="119"/>
      <c r="H140" s="103"/>
      <c r="I140" s="103"/>
      <c r="J140" s="147"/>
      <c r="K140" s="96"/>
    </row>
    <row r="141" spans="3:11" ht="13.5">
      <c r="C141" s="112" t="s">
        <v>1045</v>
      </c>
      <c r="D141" s="149"/>
      <c r="E141" s="115">
        <v>44.84</v>
      </c>
      <c r="F141" s="105"/>
      <c r="G141" s="119"/>
      <c r="H141" s="103"/>
      <c r="I141" s="103"/>
      <c r="J141" s="147"/>
      <c r="K141" s="96"/>
    </row>
    <row r="142" spans="3:11" ht="13.5">
      <c r="C142" s="107" t="s">
        <v>959</v>
      </c>
      <c r="D142" s="103"/>
      <c r="E142" s="120" t="s">
        <v>960</v>
      </c>
      <c r="F142" s="103"/>
      <c r="G142" s="105"/>
      <c r="H142" s="103"/>
      <c r="I142" s="103"/>
      <c r="J142" s="147"/>
      <c r="K142" s="96"/>
    </row>
    <row r="143" spans="3:11" ht="13.5">
      <c r="C143" s="107" t="s">
        <v>961</v>
      </c>
      <c r="D143" s="103"/>
      <c r="E143" s="120" t="s">
        <v>960</v>
      </c>
      <c r="F143" s="103"/>
      <c r="G143" s="105"/>
      <c r="H143" s="103"/>
      <c r="I143" s="103"/>
      <c r="J143" s="147"/>
      <c r="K143" s="96"/>
    </row>
    <row r="144" spans="3:11" ht="13.5">
      <c r="C144" s="107" t="s">
        <v>962</v>
      </c>
      <c r="D144" s="103"/>
      <c r="E144" s="115">
        <v>0.8</v>
      </c>
      <c r="F144" s="103"/>
      <c r="G144" s="105"/>
      <c r="H144" s="103"/>
      <c r="I144" s="103"/>
      <c r="J144" s="147"/>
      <c r="K144" s="96"/>
    </row>
    <row r="145" spans="3:11" ht="13.5">
      <c r="C145" s="107" t="s">
        <v>963</v>
      </c>
      <c r="D145" s="115"/>
      <c r="E145" s="120" t="s">
        <v>960</v>
      </c>
      <c r="F145" s="105"/>
      <c r="G145" s="119"/>
      <c r="H145" s="103"/>
      <c r="I145" s="103"/>
      <c r="J145" s="147"/>
      <c r="K145" s="96"/>
    </row>
    <row r="146" spans="3:11" ht="27">
      <c r="C146" s="121" t="s">
        <v>888</v>
      </c>
      <c r="D146" s="122" t="s">
        <v>964</v>
      </c>
      <c r="E146" s="122" t="s">
        <v>965</v>
      </c>
      <c r="F146" s="105"/>
      <c r="G146" s="119"/>
      <c r="H146" s="103"/>
      <c r="I146" s="103"/>
      <c r="J146" s="147"/>
      <c r="K146" s="96"/>
    </row>
    <row r="147" spans="3:11" ht="13.5">
      <c r="C147" s="123" t="s">
        <v>1044</v>
      </c>
      <c r="D147" s="124" t="s">
        <v>1002</v>
      </c>
      <c r="E147" s="124" t="s">
        <v>1002</v>
      </c>
      <c r="F147" s="105"/>
      <c r="G147" s="119"/>
      <c r="H147" s="103"/>
      <c r="I147" s="103"/>
      <c r="J147" s="147"/>
      <c r="K147" s="96"/>
    </row>
    <row r="148" spans="3:11" ht="13.5">
      <c r="C148" s="125" t="s">
        <v>1045</v>
      </c>
      <c r="D148" s="124" t="s">
        <v>1002</v>
      </c>
      <c r="E148" s="124" t="s">
        <v>1002</v>
      </c>
      <c r="F148" s="105"/>
      <c r="G148" s="119"/>
      <c r="H148" s="103"/>
      <c r="I148" s="103"/>
      <c r="J148" s="147"/>
      <c r="K148" s="96"/>
    </row>
    <row r="149" spans="3:11" ht="13.5">
      <c r="C149" s="307" t="s">
        <v>966</v>
      </c>
      <c r="D149" s="308"/>
      <c r="E149" s="308"/>
      <c r="F149" s="308"/>
      <c r="G149" s="119"/>
      <c r="H149" s="103"/>
      <c r="I149" s="103"/>
      <c r="J149" s="147"/>
      <c r="K149" s="96"/>
    </row>
    <row r="150" spans="3:11" ht="13.5">
      <c r="C150" s="307"/>
      <c r="D150" s="308"/>
      <c r="E150" s="308"/>
      <c r="F150" s="308"/>
      <c r="G150" s="119"/>
      <c r="H150" s="103"/>
      <c r="I150" s="103"/>
      <c r="J150" s="147"/>
      <c r="K150" s="96"/>
    </row>
    <row r="151" spans="3:11" ht="13.5">
      <c r="C151" s="126" t="s">
        <v>967</v>
      </c>
      <c r="D151" s="127"/>
      <c r="E151" s="127"/>
      <c r="F151" s="127" t="s">
        <v>960</v>
      </c>
      <c r="G151" s="119"/>
      <c r="H151" s="103"/>
      <c r="I151" s="103"/>
      <c r="J151" s="147"/>
      <c r="K151" s="96"/>
    </row>
    <row r="152" spans="3:11" ht="13.5">
      <c r="C152" s="107" t="s">
        <v>968</v>
      </c>
      <c r="D152" s="128"/>
      <c r="E152" s="120"/>
      <c r="F152" s="127" t="s">
        <v>960</v>
      </c>
      <c r="G152" s="119"/>
      <c r="H152" s="103"/>
      <c r="I152" s="103"/>
      <c r="J152" s="147"/>
      <c r="K152" s="96"/>
    </row>
    <row r="153" spans="3:11" ht="13.5">
      <c r="C153" s="150" t="s">
        <v>969</v>
      </c>
      <c r="D153" s="151"/>
      <c r="E153" s="120"/>
      <c r="F153" s="127">
        <v>0.03</v>
      </c>
      <c r="G153" s="269"/>
      <c r="H153" s="103"/>
      <c r="I153" s="103"/>
      <c r="J153" s="103"/>
      <c r="K153" s="96"/>
    </row>
    <row r="154" spans="3:11" ht="13.5">
      <c r="C154" s="150" t="s">
        <v>970</v>
      </c>
      <c r="D154" s="151"/>
      <c r="E154" s="120"/>
      <c r="F154" s="127" t="s">
        <v>960</v>
      </c>
      <c r="G154" s="105"/>
      <c r="H154" s="103"/>
      <c r="I154" s="103"/>
      <c r="J154" s="103"/>
      <c r="K154" s="96"/>
    </row>
    <row r="155" spans="3:11" ht="13.5">
      <c r="C155" s="150" t="s">
        <v>971</v>
      </c>
      <c r="D155" s="151"/>
      <c r="E155" s="120"/>
      <c r="F155" s="127"/>
      <c r="G155" s="105"/>
      <c r="H155" s="103"/>
      <c r="I155" s="103"/>
      <c r="J155" s="103"/>
      <c r="K155" s="96"/>
    </row>
    <row r="156" spans="3:11" ht="13.5">
      <c r="C156" s="107" t="s">
        <v>975</v>
      </c>
      <c r="D156" s="151"/>
      <c r="E156" s="120"/>
      <c r="F156" s="127"/>
      <c r="G156" s="105"/>
      <c r="H156" s="103"/>
      <c r="I156" s="103"/>
      <c r="J156" s="103"/>
      <c r="K156" s="96"/>
    </row>
    <row r="157" spans="3:11" ht="13.5">
      <c r="C157" s="107"/>
      <c r="D157" s="151"/>
      <c r="E157" s="120"/>
      <c r="F157" s="127"/>
      <c r="G157" s="105"/>
      <c r="H157" s="103"/>
      <c r="I157" s="103"/>
      <c r="J157" s="103"/>
      <c r="K157" s="96"/>
    </row>
    <row r="158" spans="3:11" ht="13.5">
      <c r="C158" s="226" t="s">
        <v>1022</v>
      </c>
      <c r="D158" s="147"/>
      <c r="E158" s="147"/>
      <c r="F158" s="147"/>
      <c r="G158" s="147"/>
      <c r="H158" s="147"/>
      <c r="I158" s="147"/>
      <c r="J158" s="147"/>
      <c r="K158" s="96"/>
    </row>
    <row r="159" spans="3:11" ht="13.5">
      <c r="C159" s="226"/>
      <c r="D159" s="227"/>
      <c r="E159" s="228"/>
      <c r="F159" s="229"/>
      <c r="G159" s="213"/>
      <c r="H159" s="213"/>
      <c r="I159" s="213"/>
      <c r="J159" s="147"/>
      <c r="K159" s="96"/>
    </row>
    <row r="160" spans="3:11" ht="13.5">
      <c r="C160" s="226" t="s">
        <v>1083</v>
      </c>
      <c r="D160" s="147"/>
      <c r="E160" s="147"/>
      <c r="F160" s="147"/>
      <c r="G160" s="147"/>
      <c r="H160" s="147"/>
      <c r="I160" s="147"/>
      <c r="J160" s="147"/>
      <c r="K160" s="96"/>
    </row>
    <row r="161" spans="3:11" ht="13.5">
      <c r="C161" s="226"/>
      <c r="D161" s="283"/>
      <c r="E161" s="283"/>
      <c r="F161" s="283"/>
      <c r="G161" s="283"/>
      <c r="H161" s="283"/>
      <c r="I161" s="283"/>
      <c r="J161" s="283"/>
      <c r="K161" s="96"/>
    </row>
    <row r="162" spans="3:11" ht="13.5">
      <c r="C162" s="226" t="s">
        <v>1029</v>
      </c>
      <c r="D162" s="147"/>
      <c r="E162" s="147"/>
      <c r="F162" s="147"/>
      <c r="G162" s="147"/>
      <c r="H162" s="147"/>
      <c r="I162" s="147"/>
      <c r="J162" s="258"/>
      <c r="K162" s="96"/>
    </row>
    <row r="163" spans="3:11" ht="13.5">
      <c r="C163" s="226"/>
      <c r="D163" s="283"/>
      <c r="E163" s="283"/>
      <c r="F163" s="283"/>
      <c r="G163" s="283"/>
      <c r="H163" s="283"/>
      <c r="I163" s="283"/>
      <c r="J163" s="283"/>
      <c r="K163" s="96"/>
    </row>
    <row r="164" spans="3:11" ht="14.25" thickBot="1">
      <c r="C164" s="215" t="s">
        <v>1084</v>
      </c>
      <c r="D164" s="147"/>
      <c r="E164" s="236"/>
      <c r="F164" s="147"/>
      <c r="G164" s="147"/>
      <c r="H164" s="147"/>
      <c r="I164" s="147"/>
      <c r="J164" s="258"/>
      <c r="K164" s="96"/>
    </row>
    <row r="165" spans="3:11" ht="45">
      <c r="C165" s="230" t="s">
        <v>976</v>
      </c>
      <c r="D165" s="231" t="s">
        <v>977</v>
      </c>
      <c r="E165" s="231" t="s">
        <v>978</v>
      </c>
      <c r="F165" s="231" t="s">
        <v>979</v>
      </c>
      <c r="G165" s="231" t="s">
        <v>980</v>
      </c>
      <c r="H165" s="231" t="s">
        <v>981</v>
      </c>
      <c r="I165" s="231" t="s">
        <v>982</v>
      </c>
      <c r="J165" s="232" t="s">
        <v>983</v>
      </c>
      <c r="K165" s="96"/>
    </row>
    <row r="166" spans="3:11" ht="13.5">
      <c r="C166" s="284" t="s">
        <v>222</v>
      </c>
      <c r="D166" s="285">
        <v>0</v>
      </c>
      <c r="E166" s="286">
        <v>60</v>
      </c>
      <c r="F166" s="286">
        <v>60</v>
      </c>
      <c r="G166" s="285">
        <v>0</v>
      </c>
      <c r="H166" s="285">
        <v>39420297</v>
      </c>
      <c r="I166" s="285">
        <v>41187744</v>
      </c>
      <c r="J166" s="285">
        <f>+I166+G166-H166</f>
        <v>1767447</v>
      </c>
      <c r="K166" s="96"/>
    </row>
    <row r="167" spans="3:11" ht="13.5">
      <c r="C167" s="237"/>
      <c r="D167" s="287"/>
      <c r="E167" s="288"/>
      <c r="F167" s="288"/>
      <c r="G167" s="289"/>
      <c r="H167" s="289"/>
      <c r="I167" s="289"/>
      <c r="J167" s="258"/>
      <c r="K167" s="96"/>
    </row>
    <row r="168" spans="3:11" ht="13.5">
      <c r="C168" s="226" t="s">
        <v>1023</v>
      </c>
      <c r="D168" s="147"/>
      <c r="E168" s="236"/>
      <c r="F168" s="147"/>
      <c r="G168" s="239"/>
      <c r="H168" s="239"/>
      <c r="I168" s="239"/>
      <c r="J168" s="239"/>
      <c r="K168" s="96"/>
    </row>
    <row r="169" spans="3:11" ht="13.5">
      <c r="C169" s="226"/>
      <c r="D169" s="147"/>
      <c r="E169" s="147"/>
      <c r="F169" s="147"/>
      <c r="G169" s="147"/>
      <c r="H169" s="147"/>
      <c r="I169" s="147"/>
      <c r="J169" s="147"/>
      <c r="K169" s="96"/>
    </row>
    <row r="170" spans="3:11" ht="13.5">
      <c r="C170" s="226" t="s">
        <v>1033</v>
      </c>
      <c r="D170" s="147"/>
      <c r="E170" s="147"/>
      <c r="F170" s="147"/>
      <c r="G170" s="147"/>
      <c r="H170" s="147"/>
      <c r="I170" s="147"/>
      <c r="J170" s="147"/>
      <c r="K170" s="96"/>
    </row>
    <row r="171" spans="3:11" ht="13.5">
      <c r="C171" s="226"/>
      <c r="D171" s="147"/>
      <c r="E171" s="147"/>
      <c r="F171" s="147"/>
      <c r="G171" s="147"/>
      <c r="H171" s="147"/>
      <c r="I171" s="147"/>
      <c r="J171" s="147"/>
      <c r="K171" s="96"/>
    </row>
    <row r="172" spans="3:11" ht="13.5">
      <c r="C172" s="226" t="s">
        <v>1024</v>
      </c>
      <c r="D172" s="240"/>
      <c r="E172" s="147"/>
      <c r="F172" s="147"/>
      <c r="G172" s="147"/>
      <c r="H172" s="147"/>
      <c r="I172" s="147"/>
      <c r="J172" s="147"/>
      <c r="K172" s="96"/>
    </row>
    <row r="173" spans="3:11" ht="13.5">
      <c r="C173" s="226"/>
      <c r="D173" s="147"/>
      <c r="E173" s="147"/>
      <c r="F173" s="147"/>
      <c r="G173" s="147"/>
      <c r="H173" s="147"/>
      <c r="I173" s="147"/>
      <c r="J173" s="147"/>
      <c r="K173" s="96"/>
    </row>
    <row r="174" spans="3:11" ht="13.5">
      <c r="C174" s="226" t="s">
        <v>1034</v>
      </c>
      <c r="D174" s="241"/>
      <c r="E174" s="147"/>
      <c r="F174" s="147"/>
      <c r="G174" s="147"/>
      <c r="H174" s="147"/>
      <c r="I174" s="147"/>
      <c r="J174" s="147"/>
      <c r="K174" s="96"/>
    </row>
    <row r="175" spans="3:11" ht="13.5">
      <c r="C175" s="226"/>
      <c r="D175" s="241"/>
      <c r="E175" s="147"/>
      <c r="F175" s="147"/>
      <c r="G175" s="147"/>
      <c r="H175" s="147"/>
      <c r="I175" s="147"/>
      <c r="J175" s="147"/>
      <c r="K175" s="96"/>
    </row>
    <row r="176" spans="3:11" ht="13.5">
      <c r="C176" s="226" t="s">
        <v>1025</v>
      </c>
      <c r="D176" s="241"/>
      <c r="E176" s="147"/>
      <c r="F176" s="147"/>
      <c r="G176" s="147"/>
      <c r="H176" s="147"/>
      <c r="I176" s="147"/>
      <c r="J176" s="147"/>
      <c r="K176" s="96"/>
    </row>
    <row r="177" spans="3:11" ht="13.5">
      <c r="C177" s="226"/>
      <c r="D177" s="241"/>
      <c r="E177" s="147"/>
      <c r="F177" s="147"/>
      <c r="G177" s="147"/>
      <c r="H177" s="147"/>
      <c r="I177" s="147"/>
      <c r="J177" s="147"/>
      <c r="K177" s="96"/>
    </row>
    <row r="178" spans="3:11" ht="13.5">
      <c r="C178" s="226" t="s">
        <v>1035</v>
      </c>
      <c r="D178" s="241"/>
      <c r="E178" s="147"/>
      <c r="F178" s="147"/>
      <c r="G178" s="147"/>
      <c r="H178" s="147"/>
      <c r="I178" s="147"/>
      <c r="J178" s="147"/>
      <c r="K178" s="96"/>
    </row>
    <row r="179" spans="3:11" ht="13.5">
      <c r="C179" s="226"/>
      <c r="D179" s="241"/>
      <c r="E179" s="147"/>
      <c r="F179" s="147"/>
      <c r="G179" s="147"/>
      <c r="H179" s="147"/>
      <c r="I179" s="147"/>
      <c r="J179" s="147"/>
      <c r="K179" s="96"/>
    </row>
    <row r="180" spans="3:11" ht="14.25" thickBot="1">
      <c r="C180" s="292" t="s">
        <v>984</v>
      </c>
      <c r="D180" s="243"/>
      <c r="E180" s="244"/>
      <c r="F180" s="244"/>
      <c r="G180" s="244"/>
      <c r="H180" s="244"/>
      <c r="I180" s="244"/>
      <c r="J180" s="244"/>
      <c r="K180" s="137"/>
    </row>
    <row r="181" spans="3:11" ht="14.25" thickBot="1">
      <c r="C181" s="290"/>
      <c r="D181" s="291"/>
      <c r="E181" s="146"/>
      <c r="F181" s="146"/>
      <c r="G181" s="146"/>
      <c r="H181" s="146"/>
      <c r="I181" s="146"/>
      <c r="J181" s="146"/>
      <c r="K181" s="93"/>
    </row>
    <row r="182" spans="3:11" ht="16.5">
      <c r="C182" s="140" t="s">
        <v>972</v>
      </c>
      <c r="D182" s="268"/>
      <c r="E182" s="147"/>
      <c r="F182" s="147"/>
      <c r="G182" s="147"/>
      <c r="H182" s="147"/>
      <c r="I182" s="147"/>
      <c r="J182" s="147"/>
      <c r="K182" s="96"/>
    </row>
    <row r="183" spans="3:11" ht="13.5">
      <c r="C183" s="215"/>
      <c r="D183" s="268"/>
      <c r="E183" s="147"/>
      <c r="F183" s="147"/>
      <c r="G183" s="147"/>
      <c r="H183" s="147"/>
      <c r="I183" s="147"/>
      <c r="J183" s="147"/>
      <c r="K183" s="96"/>
    </row>
    <row r="184" spans="3:11" ht="13.5">
      <c r="C184" s="215"/>
      <c r="D184" s="268"/>
      <c r="E184" s="147"/>
      <c r="F184" s="147"/>
      <c r="G184" s="147"/>
      <c r="H184" s="147"/>
      <c r="I184" s="147"/>
      <c r="J184" s="147"/>
      <c r="K184" s="96"/>
    </row>
    <row r="185" spans="3:11" ht="13.5">
      <c r="C185" s="215"/>
      <c r="D185" s="268"/>
      <c r="E185" s="147"/>
      <c r="F185" s="147"/>
      <c r="G185" s="147"/>
      <c r="H185" s="147"/>
      <c r="I185" s="147"/>
      <c r="J185" s="147"/>
      <c r="K185" s="96"/>
    </row>
    <row r="186" spans="3:11" ht="13.5">
      <c r="C186" s="215"/>
      <c r="D186" s="268"/>
      <c r="E186" s="147"/>
      <c r="F186" s="147"/>
      <c r="G186" s="147"/>
      <c r="H186" s="147"/>
      <c r="I186" s="147"/>
      <c r="J186" s="147"/>
      <c r="K186" s="96"/>
    </row>
    <row r="187" spans="3:11" ht="13.5">
      <c r="C187" s="215"/>
      <c r="D187" s="268"/>
      <c r="E187" s="147"/>
      <c r="F187" s="147"/>
      <c r="G187" s="147"/>
      <c r="H187" s="147"/>
      <c r="I187" s="147"/>
      <c r="J187" s="147"/>
      <c r="K187" s="96"/>
    </row>
    <row r="188" spans="3:11" ht="13.5">
      <c r="C188" s="215"/>
      <c r="D188" s="268"/>
      <c r="E188" s="147"/>
      <c r="F188" s="147"/>
      <c r="G188" s="147"/>
      <c r="H188" s="147"/>
      <c r="I188" s="147"/>
      <c r="J188" s="147"/>
      <c r="K188" s="96"/>
    </row>
    <row r="189" spans="3:11" ht="13.5">
      <c r="C189" s="215"/>
      <c r="D189" s="268"/>
      <c r="E189" s="147"/>
      <c r="F189" s="147"/>
      <c r="G189" s="147"/>
      <c r="H189" s="147"/>
      <c r="I189" s="147"/>
      <c r="J189" s="147"/>
      <c r="K189" s="96"/>
    </row>
    <row r="190" spans="3:11" ht="13.5">
      <c r="C190" s="215"/>
      <c r="D190" s="268"/>
      <c r="E190" s="147"/>
      <c r="F190" s="147"/>
      <c r="G190" s="147"/>
      <c r="H190" s="147"/>
      <c r="I190" s="147"/>
      <c r="J190" s="147"/>
      <c r="K190" s="96"/>
    </row>
    <row r="191" spans="3:11" ht="13.5">
      <c r="C191" s="215"/>
      <c r="D191" s="268"/>
      <c r="E191" s="147"/>
      <c r="F191" s="147"/>
      <c r="G191" s="147"/>
      <c r="H191" s="147"/>
      <c r="I191" s="147"/>
      <c r="J191" s="147"/>
      <c r="K191" s="96"/>
    </row>
    <row r="192" spans="3:11" ht="13.5">
      <c r="C192" s="215"/>
      <c r="D192" s="268"/>
      <c r="E192" s="147"/>
      <c r="F192" s="147"/>
      <c r="G192" s="147"/>
      <c r="H192" s="147"/>
      <c r="I192" s="147"/>
      <c r="J192" s="147"/>
      <c r="K192" s="96"/>
    </row>
    <row r="193" spans="1:217" s="3" customFormat="1" ht="13.5">
      <c r="A193" s="2"/>
      <c r="B193" s="2"/>
      <c r="C193" s="215"/>
      <c r="D193" s="268"/>
      <c r="E193" s="147"/>
      <c r="F193" s="147"/>
      <c r="G193" s="147"/>
      <c r="H193" s="147"/>
      <c r="I193" s="147"/>
      <c r="J193" s="147"/>
      <c r="K193" s="96"/>
      <c r="N193" s="2"/>
      <c r="O193" s="2"/>
      <c r="P193" s="2"/>
      <c r="Q193" s="2"/>
      <c r="R193" s="2"/>
      <c r="S193" s="2"/>
      <c r="T193" s="2"/>
      <c r="U193" s="2"/>
      <c r="V193" s="2"/>
      <c r="W193" s="2"/>
      <c r="X193" s="2"/>
      <c r="Y193" s="2"/>
      <c r="Z193" s="2"/>
      <c r="AA193" s="2"/>
      <c r="AB193" s="2"/>
      <c r="AC193" s="2"/>
      <c r="AD193" s="2"/>
      <c r="AE193" s="2"/>
      <c r="AF193" s="2"/>
      <c r="AG193" s="2"/>
      <c r="AH193" s="2"/>
      <c r="AI193" s="2"/>
      <c r="AK193" s="2"/>
      <c r="AL193" s="2"/>
      <c r="AM193" s="2"/>
      <c r="AN193" s="2"/>
      <c r="AO193" s="2"/>
      <c r="AP193" s="2"/>
      <c r="AQ193" s="2"/>
      <c r="AR193" s="2"/>
      <c r="AS193" s="2"/>
      <c r="AT193" s="2"/>
      <c r="AU193" s="2"/>
      <c r="AV193" s="2"/>
      <c r="AX193" s="2"/>
      <c r="AZ193" s="2"/>
      <c r="BA193" s="2"/>
      <c r="BB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row>
    <row r="194" spans="1:217" s="3" customFormat="1" ht="14.25" thickBot="1">
      <c r="A194" s="2"/>
      <c r="B194" s="2"/>
      <c r="C194" s="293" t="s">
        <v>1041</v>
      </c>
      <c r="D194" s="268"/>
      <c r="E194" s="147"/>
      <c r="F194" s="294" t="s">
        <v>1062</v>
      </c>
      <c r="H194" s="147"/>
      <c r="I194" s="147"/>
      <c r="J194" s="147"/>
      <c r="K194" s="96"/>
      <c r="N194" s="2"/>
      <c r="O194" s="2"/>
      <c r="P194" s="2"/>
      <c r="Q194" s="2"/>
      <c r="R194" s="2"/>
      <c r="S194" s="2"/>
      <c r="T194" s="2"/>
      <c r="U194" s="2"/>
      <c r="V194" s="2"/>
      <c r="W194" s="2"/>
      <c r="X194" s="2"/>
      <c r="Y194" s="2"/>
      <c r="Z194" s="2"/>
      <c r="AA194" s="2"/>
      <c r="AB194" s="2"/>
      <c r="AC194" s="2"/>
      <c r="AD194" s="2"/>
      <c r="AE194" s="2"/>
      <c r="AF194" s="2"/>
      <c r="AG194" s="2"/>
      <c r="AH194" s="2"/>
      <c r="AI194" s="2"/>
      <c r="AK194" s="2"/>
      <c r="AL194" s="2"/>
      <c r="AM194" s="2"/>
      <c r="AN194" s="2"/>
      <c r="AO194" s="2"/>
      <c r="AP194" s="2"/>
      <c r="AQ194" s="2"/>
      <c r="AR194" s="2"/>
      <c r="AS194" s="2"/>
      <c r="AT194" s="2"/>
      <c r="AU194" s="2"/>
      <c r="AV194" s="2"/>
      <c r="AX194" s="2"/>
      <c r="AZ194" s="2"/>
      <c r="BA194" s="2"/>
      <c r="BB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row>
    <row r="195" spans="1:217" s="3" customFormat="1" ht="14.25" thickBot="1">
      <c r="A195" s="2"/>
      <c r="B195" s="2"/>
      <c r="C195" s="312" t="s">
        <v>973</v>
      </c>
      <c r="D195" s="313"/>
      <c r="E195" s="313"/>
      <c r="F195" s="313"/>
      <c r="G195" s="313"/>
      <c r="H195" s="313"/>
      <c r="I195" s="313"/>
      <c r="J195" s="313"/>
      <c r="K195" s="314"/>
      <c r="N195" s="2"/>
      <c r="O195" s="2"/>
      <c r="P195" s="2"/>
      <c r="Q195" s="2"/>
      <c r="R195" s="2"/>
      <c r="S195" s="2"/>
      <c r="T195" s="2"/>
      <c r="U195" s="2"/>
      <c r="V195" s="2"/>
      <c r="W195" s="2"/>
      <c r="X195" s="2"/>
      <c r="Y195" s="2"/>
      <c r="Z195" s="2"/>
      <c r="AA195" s="2"/>
      <c r="AB195" s="2"/>
      <c r="AC195" s="2"/>
      <c r="AD195" s="2"/>
      <c r="AE195" s="2"/>
      <c r="AF195" s="2"/>
      <c r="AG195" s="2"/>
      <c r="AH195" s="2"/>
      <c r="AI195" s="2"/>
      <c r="AK195" s="2"/>
      <c r="AL195" s="2"/>
      <c r="AM195" s="2"/>
      <c r="AN195" s="2"/>
      <c r="AO195" s="2"/>
      <c r="AP195" s="2"/>
      <c r="AQ195" s="2"/>
      <c r="AR195" s="2"/>
      <c r="AS195" s="2"/>
      <c r="AT195" s="2"/>
      <c r="AU195" s="2"/>
      <c r="AV195" s="2"/>
      <c r="AX195" s="2"/>
      <c r="AZ195" s="2"/>
      <c r="BA195" s="2"/>
      <c r="BB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row>
  </sheetData>
  <sheetProtection/>
  <mergeCells count="5">
    <mergeCell ref="C124:J124"/>
    <mergeCell ref="C128:C129"/>
    <mergeCell ref="D128:D129"/>
    <mergeCell ref="C149:F150"/>
    <mergeCell ref="C195:K195"/>
  </mergeCells>
  <hyperlinks>
    <hyperlink ref="J2" location="'Index'!A1" display="'Index'!A1"/>
    <hyperlink ref="C155"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4.xml><?xml version="1.0" encoding="utf-8"?>
<worksheet xmlns="http://schemas.openxmlformats.org/spreadsheetml/2006/main" xmlns:r="http://schemas.openxmlformats.org/officeDocument/2006/relationships">
  <sheetPr codeName="Sheet12"/>
  <dimension ref="A1:BD188"/>
  <sheetViews>
    <sheetView showGridLines="0" zoomScalePageLayoutView="0" workbookViewId="0" topLeftCell="C1">
      <pane ySplit="6" topLeftCell="A177" activePane="bottomLeft" state="frozen"/>
      <selection pane="topLeft" activeCell="A1" sqref="A1"/>
      <selection pane="bottomLeft" activeCell="C188" sqref="C188:K18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28125" style="21" customWidth="1"/>
    <col min="8" max="11" width="19.57421875" style="18" customWidth="1"/>
    <col min="12" max="12" width="19.57421875" style="3" customWidth="1"/>
    <col min="13" max="13" width="9.00390625" style="3" bestFit="1" customWidth="1"/>
    <col min="14" max="14" width="9.140625" style="3" bestFit="1" customWidth="1"/>
    <col min="15" max="15" width="7.421875" style="2" bestFit="1" customWidth="1"/>
    <col min="16" max="16" width="6.7109375" style="2" bestFit="1" customWidth="1"/>
    <col min="17" max="17" width="9.8515625" style="2" bestFit="1" customWidth="1"/>
    <col min="18" max="18" width="21.140625" style="2" bestFit="1" customWidth="1"/>
    <col min="19" max="19" width="16.421875" style="2" bestFit="1" customWidth="1"/>
    <col min="20" max="20" width="7.28125" style="2" bestFit="1" customWidth="1"/>
    <col min="21" max="21" width="9.28125" style="2" bestFit="1" customWidth="1"/>
    <col min="22" max="22" width="17.8515625" style="2" bestFit="1" customWidth="1"/>
    <col min="23" max="23" width="6.7109375" style="2" bestFit="1" customWidth="1"/>
    <col min="24" max="24" width="19.140625" style="2" bestFit="1" customWidth="1"/>
    <col min="25" max="25" width="25.140625" style="2" bestFit="1" customWidth="1"/>
    <col min="26" max="26" width="21.421875" style="2" bestFit="1" customWidth="1"/>
    <col min="27" max="27" width="19.7109375" style="2" bestFit="1" customWidth="1"/>
    <col min="28" max="28" width="14.00390625" style="2" bestFit="1" customWidth="1"/>
    <col min="29" max="29" width="13.140625" style="2" bestFit="1" customWidth="1"/>
    <col min="30" max="30" width="9.28125" style="2" bestFit="1" customWidth="1"/>
    <col min="31" max="31" width="13.140625" style="2" bestFit="1" customWidth="1"/>
    <col min="32" max="32" width="7.421875" style="2" bestFit="1" customWidth="1"/>
    <col min="33" max="33" width="19.421875" style="2" bestFit="1" customWidth="1"/>
    <col min="34" max="34" width="20.8515625" style="2" bestFit="1" customWidth="1"/>
    <col min="35" max="35" width="19.00390625" style="2" bestFit="1" customWidth="1"/>
    <col min="36" max="36" width="25.8515625" style="2" bestFit="1" customWidth="1"/>
    <col min="37" max="37" width="14.57421875" style="3" bestFit="1" customWidth="1"/>
    <col min="38" max="38" width="14.421875" style="2" bestFit="1" customWidth="1"/>
    <col min="39" max="39" width="27.28125" style="2" bestFit="1" customWidth="1"/>
    <col min="40" max="40" width="11.57421875" style="2" bestFit="1" customWidth="1"/>
    <col min="41" max="41" width="6.28125" style="2" bestFit="1" customWidth="1"/>
    <col min="42" max="42" width="7.00390625" style="2" bestFit="1" customWidth="1"/>
    <col min="43" max="43" width="23.8515625" style="2" bestFit="1" customWidth="1"/>
    <col min="44" max="44" width="12.8515625" style="2" bestFit="1" customWidth="1"/>
    <col min="45" max="45" width="11.28125" style="2" bestFit="1" customWidth="1"/>
    <col min="46" max="46" width="15.28125" style="2" bestFit="1" customWidth="1"/>
    <col min="47" max="47" width="21.140625" style="2" bestFit="1" customWidth="1"/>
    <col min="48" max="48" width="23.8515625" style="2" bestFit="1" customWidth="1"/>
    <col min="49" max="49" width="14.421875" style="2" bestFit="1" customWidth="1"/>
    <col min="50" max="50" width="11.140625" style="3" bestFit="1" customWidth="1"/>
    <col min="51" max="51" width="15.00390625" style="2" bestFit="1" customWidth="1"/>
    <col min="52" max="52" width="11.7109375" style="3" bestFit="1" customWidth="1"/>
    <col min="53" max="53" width="23.57421875" style="2" bestFit="1" customWidth="1"/>
    <col min="54" max="54" width="22.140625" style="2" bestFit="1" customWidth="1"/>
    <col min="55" max="55" width="21.00390625" style="2" bestFit="1" customWidth="1"/>
    <col min="56" max="56" width="15.7109375" style="3" bestFit="1" customWidth="1"/>
    <col min="57" max="57" width="10.421875" style="2" bestFit="1" customWidth="1"/>
    <col min="58" max="58" width="13.7109375" style="2" bestFit="1" customWidth="1"/>
    <col min="59" max="59" width="18.00390625" style="2" bestFit="1" customWidth="1"/>
    <col min="60" max="60" width="19.7109375" style="2" bestFit="1" customWidth="1"/>
    <col min="61" max="61" width="13.8515625" style="2" bestFit="1" customWidth="1"/>
    <col min="62" max="62" width="15.7109375" style="2" bestFit="1" customWidth="1"/>
    <col min="63" max="63" width="28.57421875" style="2" bestFit="1" customWidth="1"/>
    <col min="64" max="64" width="20.28125" style="2" bestFit="1" customWidth="1"/>
    <col min="65" max="65" width="16.00390625" style="2" bestFit="1" customWidth="1"/>
    <col min="66" max="66" width="13.7109375" style="2" bestFit="1" customWidth="1"/>
    <col min="67" max="67" width="28.140625" style="2" bestFit="1" customWidth="1"/>
    <col min="68" max="68" width="15.8515625" style="2" bestFit="1" customWidth="1"/>
    <col min="69" max="69" width="26.28125" style="2" bestFit="1" customWidth="1"/>
    <col min="70" max="70" width="13.140625" style="2" bestFit="1" customWidth="1"/>
    <col min="71" max="71" width="15.00390625" style="2" bestFit="1" customWidth="1"/>
    <col min="72" max="72" width="9.00390625" style="2" bestFit="1" customWidth="1"/>
    <col min="73" max="73" width="18.00390625" style="2" bestFit="1" customWidth="1"/>
    <col min="74" max="74" width="14.28125" style="2" bestFit="1" customWidth="1"/>
    <col min="75" max="75" width="15.7109375" style="2" bestFit="1" customWidth="1"/>
    <col min="76" max="76" width="18.7109375" style="2" bestFit="1" customWidth="1"/>
    <col min="77" max="77" width="16.140625" style="2" bestFit="1" customWidth="1"/>
    <col min="78" max="78" width="23.57421875" style="2" bestFit="1" customWidth="1"/>
    <col min="79" max="79" width="23.8515625" style="2" bestFit="1" customWidth="1"/>
    <col min="80" max="80" width="22.8515625" style="2" bestFit="1" customWidth="1"/>
    <col min="81" max="81" width="11.7109375" style="2" bestFit="1" customWidth="1"/>
    <col min="82" max="82" width="11.8515625" style="2" bestFit="1" customWidth="1"/>
    <col min="83" max="83" width="15.140625" style="2" bestFit="1" customWidth="1"/>
    <col min="84" max="84" width="15.28125" style="2" bestFit="1" customWidth="1"/>
    <col min="85" max="85" width="19.57421875" style="2" bestFit="1" customWidth="1"/>
    <col min="86" max="86" width="21.57421875" style="2" bestFit="1" customWidth="1"/>
    <col min="87" max="87" width="18.8515625" style="2" bestFit="1" customWidth="1"/>
    <col min="88" max="88" width="8.7109375" style="2" bestFit="1" customWidth="1"/>
    <col min="89" max="89" width="8.8515625" style="2" bestFit="1" customWidth="1"/>
    <col min="90" max="90" width="13.140625" style="2" bestFit="1" customWidth="1"/>
    <col min="91" max="91" width="9.57421875" style="2" bestFit="1" customWidth="1"/>
    <col min="92" max="92" width="9.7109375" style="2" bestFit="1" customWidth="1"/>
    <col min="93" max="93" width="14.00390625" style="2" bestFit="1" customWidth="1"/>
    <col min="94" max="94" width="17.00390625" style="2" bestFit="1" customWidth="1"/>
    <col min="95" max="95" width="17.28125" style="2" bestFit="1" customWidth="1"/>
    <col min="96" max="96" width="21.57421875" style="2" bestFit="1" customWidth="1"/>
    <col min="97" max="97" width="17.7109375" style="2" bestFit="1" customWidth="1"/>
    <col min="98" max="98" width="14.57421875" style="2" bestFit="1" customWidth="1"/>
    <col min="99" max="99" width="15.7109375" style="2" bestFit="1" customWidth="1"/>
    <col min="100" max="100" width="19.140625" style="2" bestFit="1" customWidth="1"/>
    <col min="101" max="101" width="12.421875" style="2" bestFit="1" customWidth="1"/>
    <col min="102" max="103" width="14.8515625" style="2" bestFit="1" customWidth="1"/>
    <col min="104" max="104" width="14.421875" style="2" bestFit="1" customWidth="1"/>
    <col min="105" max="105" width="23.140625" style="2" bestFit="1" customWidth="1"/>
    <col min="106" max="106" width="26.00390625" style="2" bestFit="1" customWidth="1"/>
    <col min="107" max="107" width="19.421875" style="2" bestFit="1" customWidth="1"/>
    <col min="108" max="108" width="21.57421875" style="2" bestFit="1" customWidth="1"/>
    <col min="109" max="109" width="25.8515625" style="2" bestFit="1" customWidth="1"/>
    <col min="110" max="110" width="18.57421875" style="2" bestFit="1" customWidth="1"/>
    <col min="111" max="111" width="16.28125" style="2" bestFit="1" customWidth="1"/>
    <col min="112" max="112" width="15.421875" style="2" bestFit="1" customWidth="1"/>
    <col min="113" max="113" width="17.28125" style="2" bestFit="1" customWidth="1"/>
    <col min="114" max="114" width="17.421875" style="2" bestFit="1" customWidth="1"/>
    <col min="115" max="115" width="21.7109375" style="2" bestFit="1" customWidth="1"/>
    <col min="116" max="116" width="17.28125" style="2" bestFit="1" customWidth="1"/>
    <col min="117" max="117" width="17.421875" style="2" bestFit="1" customWidth="1"/>
    <col min="118" max="118" width="21.7109375" style="2" bestFit="1" customWidth="1"/>
    <col min="119" max="119" width="13.421875" style="2" bestFit="1" customWidth="1"/>
    <col min="120" max="217" width="12.00390625" style="2" customWidth="1"/>
    <col min="218" max="218" width="17.140625" style="2" customWidth="1"/>
    <col min="219" max="16384" width="13.8515625" style="2" customWidth="1"/>
  </cols>
  <sheetData>
    <row r="1" spans="1:56" ht="13.5">
      <c r="A1" s="11"/>
      <c r="C1" s="11"/>
      <c r="D1" s="11"/>
      <c r="E1" s="11"/>
      <c r="F1" s="11"/>
      <c r="G1" s="20"/>
      <c r="H1" s="17"/>
      <c r="I1" s="17"/>
      <c r="J1" s="17"/>
      <c r="K1" s="17"/>
      <c r="L1" s="16"/>
      <c r="M1" s="16"/>
      <c r="N1" s="16"/>
      <c r="AK1" s="16"/>
      <c r="AX1" s="16"/>
      <c r="AZ1" s="16"/>
      <c r="BD1" s="16"/>
    </row>
    <row r="2" spans="3:11" ht="19.5">
      <c r="C2" s="10" t="s">
        <v>24</v>
      </c>
      <c r="D2" s="11" t="s">
        <v>310</v>
      </c>
      <c r="J2" s="38" t="s">
        <v>885</v>
      </c>
      <c r="K2" s="38"/>
    </row>
    <row r="3" spans="3:4" ht="16.5">
      <c r="C3" s="1" t="s">
        <v>26</v>
      </c>
      <c r="D3" s="26" t="s">
        <v>311</v>
      </c>
    </row>
    <row r="4" spans="3:4" ht="15.75">
      <c r="C4" s="1" t="s">
        <v>28</v>
      </c>
      <c r="D4" s="27">
        <v>44469</v>
      </c>
    </row>
    <row r="5" ht="14.25" thickBot="1">
      <c r="C5" s="1"/>
    </row>
    <row r="6" spans="3:12" ht="27">
      <c r="C6" s="74" t="s">
        <v>29</v>
      </c>
      <c r="D6" s="75" t="s">
        <v>30</v>
      </c>
      <c r="E6" s="76" t="s">
        <v>31</v>
      </c>
      <c r="F6" s="76" t="s">
        <v>32</v>
      </c>
      <c r="G6" s="22" t="s">
        <v>33</v>
      </c>
      <c r="H6" s="19" t="s">
        <v>34</v>
      </c>
      <c r="I6" s="19" t="s">
        <v>35</v>
      </c>
      <c r="J6" s="34" t="s">
        <v>36</v>
      </c>
      <c r="K6" s="34" t="s">
        <v>929</v>
      </c>
      <c r="L6" s="77" t="s">
        <v>37</v>
      </c>
    </row>
    <row r="7" spans="3:12" ht="13.5">
      <c r="C7" s="58"/>
      <c r="D7" s="54"/>
      <c r="E7" s="4"/>
      <c r="F7" s="4"/>
      <c r="G7" s="23"/>
      <c r="H7" s="28"/>
      <c r="I7" s="28"/>
      <c r="J7" s="35"/>
      <c r="K7" s="66"/>
      <c r="L7" s="5"/>
    </row>
    <row r="8" spans="1:12" ht="13.5">
      <c r="A8" s="15"/>
      <c r="B8" s="282"/>
      <c r="C8" s="61" t="s">
        <v>0</v>
      </c>
      <c r="D8" s="55"/>
      <c r="E8" s="9"/>
      <c r="F8" s="9"/>
      <c r="G8" s="24"/>
      <c r="H8" s="29"/>
      <c r="I8" s="29"/>
      <c r="J8" s="36"/>
      <c r="K8" s="67"/>
      <c r="L8" s="12"/>
    </row>
    <row r="9" spans="3:12" ht="13.5">
      <c r="C9" s="60" t="s">
        <v>1</v>
      </c>
      <c r="D9" s="55"/>
      <c r="E9" s="9"/>
      <c r="F9" s="9"/>
      <c r="G9" s="24"/>
      <c r="H9" s="29"/>
      <c r="I9" s="29"/>
      <c r="J9" s="36"/>
      <c r="K9" s="67"/>
      <c r="L9" s="12"/>
    </row>
    <row r="10" spans="2:12" ht="13.5">
      <c r="B10" s="11" t="s">
        <v>42</v>
      </c>
      <c r="C10" s="58" t="s">
        <v>43</v>
      </c>
      <c r="D10" s="55" t="s">
        <v>44</v>
      </c>
      <c r="E10" s="9"/>
      <c r="F10" s="9" t="s">
        <v>45</v>
      </c>
      <c r="G10" s="24">
        <v>165000</v>
      </c>
      <c r="H10" s="29">
        <v>2764.08</v>
      </c>
      <c r="I10" s="29">
        <v>6.68</v>
      </c>
      <c r="J10" s="36"/>
      <c r="K10" s="67"/>
      <c r="L10" s="12"/>
    </row>
    <row r="11" spans="2:12" ht="13.5">
      <c r="B11" s="11" t="s">
        <v>38</v>
      </c>
      <c r="C11" s="58" t="s">
        <v>39</v>
      </c>
      <c r="D11" s="55" t="s">
        <v>40</v>
      </c>
      <c r="E11" s="9"/>
      <c r="F11" s="9" t="s">
        <v>41</v>
      </c>
      <c r="G11" s="24">
        <v>380000</v>
      </c>
      <c r="H11" s="29">
        <v>2663.23</v>
      </c>
      <c r="I11" s="29">
        <v>6.44</v>
      </c>
      <c r="J11" s="36"/>
      <c r="K11" s="67"/>
      <c r="L11" s="12"/>
    </row>
    <row r="12" spans="2:12" ht="13.5">
      <c r="B12" s="11" t="s">
        <v>46</v>
      </c>
      <c r="C12" s="58" t="s">
        <v>47</v>
      </c>
      <c r="D12" s="55" t="s">
        <v>48</v>
      </c>
      <c r="E12" s="9"/>
      <c r="F12" s="9" t="s">
        <v>41</v>
      </c>
      <c r="G12" s="24">
        <v>155000</v>
      </c>
      <c r="H12" s="29">
        <v>2472.17</v>
      </c>
      <c r="I12" s="29">
        <v>5.98</v>
      </c>
      <c r="J12" s="36"/>
      <c r="K12" s="67"/>
      <c r="L12" s="12"/>
    </row>
    <row r="13" spans="2:12" ht="13.5">
      <c r="B13" s="11" t="s">
        <v>49</v>
      </c>
      <c r="C13" s="58" t="s">
        <v>50</v>
      </c>
      <c r="D13" s="55" t="s">
        <v>51</v>
      </c>
      <c r="E13" s="9"/>
      <c r="F13" s="9" t="s">
        <v>52</v>
      </c>
      <c r="G13" s="24">
        <v>72500</v>
      </c>
      <c r="H13" s="29">
        <v>1356.58</v>
      </c>
      <c r="I13" s="29">
        <v>3.28</v>
      </c>
      <c r="J13" s="36"/>
      <c r="K13" s="67"/>
      <c r="L13" s="12" t="s">
        <v>939</v>
      </c>
    </row>
    <row r="14" spans="2:12" ht="13.5">
      <c r="B14" s="11" t="s">
        <v>56</v>
      </c>
      <c r="C14" s="58" t="s">
        <v>57</v>
      </c>
      <c r="D14" s="55" t="s">
        <v>58</v>
      </c>
      <c r="E14" s="9"/>
      <c r="F14" s="9" t="s">
        <v>59</v>
      </c>
      <c r="G14" s="24">
        <v>60000</v>
      </c>
      <c r="H14" s="29">
        <v>1263.45</v>
      </c>
      <c r="I14" s="29">
        <v>3.05</v>
      </c>
      <c r="J14" s="36"/>
      <c r="K14" s="67"/>
      <c r="L14" s="12"/>
    </row>
    <row r="15" spans="2:12" ht="13.5">
      <c r="B15" s="11" t="s">
        <v>67</v>
      </c>
      <c r="C15" s="58" t="s">
        <v>68</v>
      </c>
      <c r="D15" s="55" t="s">
        <v>69</v>
      </c>
      <c r="E15" s="9"/>
      <c r="F15" s="9" t="s">
        <v>70</v>
      </c>
      <c r="G15" s="24">
        <v>33000</v>
      </c>
      <c r="H15" s="29">
        <v>1253.51</v>
      </c>
      <c r="I15" s="29">
        <v>3.03</v>
      </c>
      <c r="J15" s="36"/>
      <c r="K15" s="67"/>
      <c r="L15" s="12"/>
    </row>
    <row r="16" spans="2:12" ht="13.5">
      <c r="B16" s="11" t="s">
        <v>60</v>
      </c>
      <c r="C16" s="58" t="s">
        <v>61</v>
      </c>
      <c r="D16" s="55" t="s">
        <v>62</v>
      </c>
      <c r="E16" s="9"/>
      <c r="F16" s="9" t="s">
        <v>63</v>
      </c>
      <c r="G16" s="24">
        <v>145000</v>
      </c>
      <c r="H16" s="29">
        <v>1186.46</v>
      </c>
      <c r="I16" s="29">
        <v>2.87</v>
      </c>
      <c r="J16" s="36"/>
      <c r="K16" s="67"/>
      <c r="L16" s="12"/>
    </row>
    <row r="17" spans="2:12" ht="13.5">
      <c r="B17" s="11" t="s">
        <v>53</v>
      </c>
      <c r="C17" s="58" t="s">
        <v>54</v>
      </c>
      <c r="D17" s="55" t="s">
        <v>55</v>
      </c>
      <c r="E17" s="9"/>
      <c r="F17" s="9" t="s">
        <v>45</v>
      </c>
      <c r="G17" s="24">
        <v>30000</v>
      </c>
      <c r="H17" s="29">
        <v>1114.89</v>
      </c>
      <c r="I17" s="29">
        <v>2.7</v>
      </c>
      <c r="J17" s="36"/>
      <c r="K17" s="67"/>
      <c r="L17" s="12"/>
    </row>
    <row r="18" spans="2:12" ht="13.5">
      <c r="B18" s="11" t="s">
        <v>106</v>
      </c>
      <c r="C18" s="58" t="s">
        <v>107</v>
      </c>
      <c r="D18" s="55" t="s">
        <v>108</v>
      </c>
      <c r="E18" s="9"/>
      <c r="F18" s="9" t="s">
        <v>109</v>
      </c>
      <c r="G18" s="24">
        <v>175000</v>
      </c>
      <c r="H18" s="29">
        <v>1079.84</v>
      </c>
      <c r="I18" s="29">
        <v>2.61</v>
      </c>
      <c r="J18" s="36"/>
      <c r="K18" s="67"/>
      <c r="L18" s="12"/>
    </row>
    <row r="19" spans="2:12" ht="13.5">
      <c r="B19" s="11" t="s">
        <v>64</v>
      </c>
      <c r="C19" s="58" t="s">
        <v>65</v>
      </c>
      <c r="D19" s="55" t="s">
        <v>66</v>
      </c>
      <c r="E19" s="9"/>
      <c r="F19" s="9" t="s">
        <v>41</v>
      </c>
      <c r="G19" s="24">
        <v>140000</v>
      </c>
      <c r="H19" s="29">
        <v>1073.17</v>
      </c>
      <c r="I19" s="29">
        <v>2.59</v>
      </c>
      <c r="J19" s="36"/>
      <c r="K19" s="67"/>
      <c r="L19" s="12"/>
    </row>
    <row r="20" spans="2:12" ht="13.5">
      <c r="B20" s="11" t="s">
        <v>75</v>
      </c>
      <c r="C20" s="58" t="s">
        <v>76</v>
      </c>
      <c r="D20" s="55" t="s">
        <v>77</v>
      </c>
      <c r="E20" s="9"/>
      <c r="F20" s="9" t="s">
        <v>78</v>
      </c>
      <c r="G20" s="24">
        <v>152000</v>
      </c>
      <c r="H20" s="29">
        <v>981.84</v>
      </c>
      <c r="I20" s="29">
        <v>2.37</v>
      </c>
      <c r="J20" s="36"/>
      <c r="K20" s="67"/>
      <c r="L20" s="12"/>
    </row>
    <row r="21" spans="2:12" ht="13.5">
      <c r="B21" s="11" t="s">
        <v>87</v>
      </c>
      <c r="C21" s="58" t="s">
        <v>88</v>
      </c>
      <c r="D21" s="55" t="s">
        <v>89</v>
      </c>
      <c r="E21" s="9"/>
      <c r="F21" s="9" t="s">
        <v>45</v>
      </c>
      <c r="G21" s="24">
        <v>75000</v>
      </c>
      <c r="H21" s="29">
        <v>959.66</v>
      </c>
      <c r="I21" s="29">
        <v>2.32</v>
      </c>
      <c r="J21" s="36"/>
      <c r="K21" s="67"/>
      <c r="L21" s="12"/>
    </row>
    <row r="22" spans="2:12" ht="13.5">
      <c r="B22" s="11" t="s">
        <v>94</v>
      </c>
      <c r="C22" s="58" t="s">
        <v>95</v>
      </c>
      <c r="D22" s="55" t="s">
        <v>96</v>
      </c>
      <c r="E22" s="9"/>
      <c r="F22" s="9" t="s">
        <v>97</v>
      </c>
      <c r="G22" s="24">
        <v>190000</v>
      </c>
      <c r="H22" s="29">
        <v>927.11</v>
      </c>
      <c r="I22" s="29">
        <v>2.24</v>
      </c>
      <c r="J22" s="36"/>
      <c r="K22" s="67"/>
      <c r="L22" s="12"/>
    </row>
    <row r="23" spans="2:12" ht="13.5">
      <c r="B23" s="11" t="s">
        <v>135</v>
      </c>
      <c r="C23" s="58" t="s">
        <v>136</v>
      </c>
      <c r="D23" s="55" t="s">
        <v>137</v>
      </c>
      <c r="E23" s="9"/>
      <c r="F23" s="9" t="s">
        <v>82</v>
      </c>
      <c r="G23" s="24">
        <v>110400</v>
      </c>
      <c r="H23" s="29">
        <v>918.58</v>
      </c>
      <c r="I23" s="29">
        <v>2.22</v>
      </c>
      <c r="J23" s="36"/>
      <c r="K23" s="67"/>
      <c r="L23" s="12" t="s">
        <v>138</v>
      </c>
    </row>
    <row r="24" spans="2:12" ht="13.5">
      <c r="B24" s="11" t="s">
        <v>146</v>
      </c>
      <c r="C24" s="58" t="s">
        <v>147</v>
      </c>
      <c r="D24" s="55" t="s">
        <v>148</v>
      </c>
      <c r="E24" s="9"/>
      <c r="F24" s="9" t="s">
        <v>59</v>
      </c>
      <c r="G24" s="24">
        <v>12000</v>
      </c>
      <c r="H24" s="29">
        <v>887.53</v>
      </c>
      <c r="I24" s="29">
        <v>2.15</v>
      </c>
      <c r="J24" s="36"/>
      <c r="K24" s="67"/>
      <c r="L24" s="12"/>
    </row>
    <row r="25" spans="2:12" ht="13.5">
      <c r="B25" s="11" t="s">
        <v>110</v>
      </c>
      <c r="C25" s="58" t="s">
        <v>111</v>
      </c>
      <c r="D25" s="55" t="s">
        <v>112</v>
      </c>
      <c r="E25" s="9"/>
      <c r="F25" s="9" t="s">
        <v>113</v>
      </c>
      <c r="G25" s="24">
        <v>500000</v>
      </c>
      <c r="H25" s="29">
        <v>793.75</v>
      </c>
      <c r="I25" s="29">
        <v>1.92</v>
      </c>
      <c r="J25" s="36"/>
      <c r="K25" s="67"/>
      <c r="L25" s="12"/>
    </row>
    <row r="26" spans="2:12" ht="13.5">
      <c r="B26" s="11" t="s">
        <v>83</v>
      </c>
      <c r="C26" s="58" t="s">
        <v>84</v>
      </c>
      <c r="D26" s="55" t="s">
        <v>85</v>
      </c>
      <c r="E26" s="9"/>
      <c r="F26" s="9" t="s">
        <v>86</v>
      </c>
      <c r="G26" s="24">
        <v>30000</v>
      </c>
      <c r="H26" s="29">
        <v>716.7</v>
      </c>
      <c r="I26" s="29">
        <v>1.73</v>
      </c>
      <c r="J26" s="36"/>
      <c r="K26" s="67"/>
      <c r="L26" s="12"/>
    </row>
    <row r="27" spans="2:12" ht="13.5">
      <c r="B27" s="11" t="s">
        <v>71</v>
      </c>
      <c r="C27" s="58" t="s">
        <v>72</v>
      </c>
      <c r="D27" s="55" t="s">
        <v>73</v>
      </c>
      <c r="E27" s="9"/>
      <c r="F27" s="9" t="s">
        <v>74</v>
      </c>
      <c r="G27" s="24">
        <v>55000</v>
      </c>
      <c r="H27" s="29">
        <v>708.9</v>
      </c>
      <c r="I27" s="29">
        <v>1.71</v>
      </c>
      <c r="J27" s="36"/>
      <c r="K27" s="67"/>
      <c r="L27" s="12"/>
    </row>
    <row r="28" spans="2:12" ht="13.5">
      <c r="B28" s="11" t="s">
        <v>79</v>
      </c>
      <c r="C28" s="58" t="s">
        <v>80</v>
      </c>
      <c r="D28" s="55" t="s">
        <v>81</v>
      </c>
      <c r="E28" s="9"/>
      <c r="F28" s="9" t="s">
        <v>82</v>
      </c>
      <c r="G28" s="24">
        <v>100000</v>
      </c>
      <c r="H28" s="29">
        <v>686.8</v>
      </c>
      <c r="I28" s="29">
        <v>1.66</v>
      </c>
      <c r="J28" s="36"/>
      <c r="K28" s="67"/>
      <c r="L28" s="12"/>
    </row>
    <row r="29" spans="2:12" ht="13.5">
      <c r="B29" s="11" t="s">
        <v>312</v>
      </c>
      <c r="C29" s="58" t="s">
        <v>313</v>
      </c>
      <c r="D29" s="55" t="s">
        <v>314</v>
      </c>
      <c r="E29" s="9"/>
      <c r="F29" s="9" t="s">
        <v>117</v>
      </c>
      <c r="G29" s="24">
        <v>30000</v>
      </c>
      <c r="H29" s="29">
        <v>635.49</v>
      </c>
      <c r="I29" s="29">
        <v>1.54</v>
      </c>
      <c r="J29" s="36"/>
      <c r="K29" s="67"/>
      <c r="L29" s="12"/>
    </row>
    <row r="30" spans="2:12" ht="13.5">
      <c r="B30" s="11" t="s">
        <v>98</v>
      </c>
      <c r="C30" s="58" t="s">
        <v>99</v>
      </c>
      <c r="D30" s="55" t="s">
        <v>100</v>
      </c>
      <c r="E30" s="9"/>
      <c r="F30" s="9" t="s">
        <v>101</v>
      </c>
      <c r="G30" s="24">
        <v>250000</v>
      </c>
      <c r="H30" s="29">
        <v>615.88</v>
      </c>
      <c r="I30" s="29">
        <v>1.49</v>
      </c>
      <c r="J30" s="36"/>
      <c r="K30" s="67"/>
      <c r="L30" s="12"/>
    </row>
    <row r="31" spans="2:12" ht="13.5">
      <c r="B31" s="11" t="s">
        <v>102</v>
      </c>
      <c r="C31" s="58" t="s">
        <v>103</v>
      </c>
      <c r="D31" s="55" t="s">
        <v>104</v>
      </c>
      <c r="E31" s="9"/>
      <c r="F31" s="9" t="s">
        <v>105</v>
      </c>
      <c r="G31" s="24">
        <v>425000</v>
      </c>
      <c r="H31" s="29">
        <v>568.65</v>
      </c>
      <c r="I31" s="29">
        <v>1.37</v>
      </c>
      <c r="J31" s="36"/>
      <c r="K31" s="67"/>
      <c r="L31" s="12"/>
    </row>
    <row r="32" spans="2:12" ht="13.5">
      <c r="B32" s="11" t="s">
        <v>159</v>
      </c>
      <c r="C32" s="58" t="s">
        <v>160</v>
      </c>
      <c r="D32" s="55" t="s">
        <v>161</v>
      </c>
      <c r="E32" s="9"/>
      <c r="F32" s="9" t="s">
        <v>45</v>
      </c>
      <c r="G32" s="24">
        <v>40000</v>
      </c>
      <c r="H32" s="29">
        <v>552.24</v>
      </c>
      <c r="I32" s="29">
        <v>1.34</v>
      </c>
      <c r="J32" s="36"/>
      <c r="K32" s="67"/>
      <c r="L32" s="12"/>
    </row>
    <row r="33" spans="2:12" ht="13.5">
      <c r="B33" s="11" t="s">
        <v>162</v>
      </c>
      <c r="C33" s="58" t="s">
        <v>163</v>
      </c>
      <c r="D33" s="55" t="s">
        <v>164</v>
      </c>
      <c r="E33" s="9"/>
      <c r="F33" s="9" t="s">
        <v>130</v>
      </c>
      <c r="G33" s="24">
        <v>80000</v>
      </c>
      <c r="H33" s="29">
        <v>550.64</v>
      </c>
      <c r="I33" s="29">
        <v>1.33</v>
      </c>
      <c r="J33" s="36"/>
      <c r="K33" s="67"/>
      <c r="L33" s="12"/>
    </row>
    <row r="34" spans="2:12" ht="13.5">
      <c r="B34" s="11" t="s">
        <v>315</v>
      </c>
      <c r="C34" s="58" t="s">
        <v>316</v>
      </c>
      <c r="D34" s="55" t="s">
        <v>317</v>
      </c>
      <c r="E34" s="9"/>
      <c r="F34" s="9" t="s">
        <v>63</v>
      </c>
      <c r="G34" s="24">
        <v>11000</v>
      </c>
      <c r="H34" s="29">
        <v>527.86</v>
      </c>
      <c r="I34" s="29">
        <v>1.28</v>
      </c>
      <c r="J34" s="36"/>
      <c r="K34" s="67"/>
      <c r="L34" s="12"/>
    </row>
    <row r="35" spans="2:12" ht="13.5">
      <c r="B35" s="11" t="s">
        <v>195</v>
      </c>
      <c r="C35" s="58" t="s">
        <v>196</v>
      </c>
      <c r="D35" s="55" t="s">
        <v>197</v>
      </c>
      <c r="E35" s="9"/>
      <c r="F35" s="9" t="s">
        <v>117</v>
      </c>
      <c r="G35" s="24">
        <v>80000</v>
      </c>
      <c r="H35" s="29">
        <v>526.52</v>
      </c>
      <c r="I35" s="29">
        <v>1.27</v>
      </c>
      <c r="J35" s="36"/>
      <c r="K35" s="67"/>
      <c r="L35" s="12"/>
    </row>
    <row r="36" spans="2:12" ht="13.5">
      <c r="B36" s="11" t="s">
        <v>192</v>
      </c>
      <c r="C36" s="58" t="s">
        <v>193</v>
      </c>
      <c r="D36" s="55" t="s">
        <v>194</v>
      </c>
      <c r="E36" s="9"/>
      <c r="F36" s="9" t="s">
        <v>109</v>
      </c>
      <c r="G36" s="24">
        <v>54600</v>
      </c>
      <c r="H36" s="29">
        <v>444.23</v>
      </c>
      <c r="I36" s="29">
        <v>1.07</v>
      </c>
      <c r="J36" s="36"/>
      <c r="K36" s="67"/>
      <c r="L36" s="12"/>
    </row>
    <row r="37" spans="2:12" ht="13.5">
      <c r="B37" s="11" t="s">
        <v>127</v>
      </c>
      <c r="C37" s="58" t="s">
        <v>128</v>
      </c>
      <c r="D37" s="55" t="s">
        <v>129</v>
      </c>
      <c r="E37" s="9"/>
      <c r="F37" s="9" t="s">
        <v>130</v>
      </c>
      <c r="G37" s="24">
        <v>150000</v>
      </c>
      <c r="H37" s="29">
        <v>429.08</v>
      </c>
      <c r="I37" s="29">
        <v>1.04</v>
      </c>
      <c r="J37" s="36"/>
      <c r="K37" s="67"/>
      <c r="L37" s="12"/>
    </row>
    <row r="38" spans="2:12" ht="13.5">
      <c r="B38" s="11" t="s">
        <v>255</v>
      </c>
      <c r="C38" s="58" t="s">
        <v>256</v>
      </c>
      <c r="D38" s="55" t="s">
        <v>257</v>
      </c>
      <c r="E38" s="9"/>
      <c r="F38" s="9" t="s">
        <v>258</v>
      </c>
      <c r="G38" s="24">
        <v>25000</v>
      </c>
      <c r="H38" s="29">
        <v>425.74</v>
      </c>
      <c r="I38" s="29">
        <v>1.03</v>
      </c>
      <c r="J38" s="36"/>
      <c r="K38" s="67"/>
      <c r="L38" s="12"/>
    </row>
    <row r="39" spans="2:12" ht="13.5">
      <c r="B39" s="11" t="s">
        <v>165</v>
      </c>
      <c r="C39" s="58" t="s">
        <v>166</v>
      </c>
      <c r="D39" s="55" t="s">
        <v>167</v>
      </c>
      <c r="E39" s="9"/>
      <c r="F39" s="9" t="s">
        <v>86</v>
      </c>
      <c r="G39" s="24">
        <v>25000</v>
      </c>
      <c r="H39" s="29">
        <v>423.74</v>
      </c>
      <c r="I39" s="29">
        <v>1.02</v>
      </c>
      <c r="J39" s="36"/>
      <c r="K39" s="67"/>
      <c r="L39" s="12"/>
    </row>
    <row r="40" spans="2:12" ht="13.5">
      <c r="B40" s="11" t="s">
        <v>149</v>
      </c>
      <c r="C40" s="58" t="s">
        <v>150</v>
      </c>
      <c r="D40" s="55" t="s">
        <v>151</v>
      </c>
      <c r="E40" s="9"/>
      <c r="F40" s="9" t="s">
        <v>152</v>
      </c>
      <c r="G40" s="24">
        <v>160000</v>
      </c>
      <c r="H40" s="29">
        <v>421.6</v>
      </c>
      <c r="I40" s="29">
        <v>1.02</v>
      </c>
      <c r="J40" s="36"/>
      <c r="K40" s="67"/>
      <c r="L40" s="12"/>
    </row>
    <row r="41" spans="2:12" ht="13.5">
      <c r="B41" s="11" t="s">
        <v>183</v>
      </c>
      <c r="C41" s="58" t="s">
        <v>184</v>
      </c>
      <c r="D41" s="55" t="s">
        <v>185</v>
      </c>
      <c r="E41" s="9"/>
      <c r="F41" s="9" t="s">
        <v>109</v>
      </c>
      <c r="G41" s="24">
        <v>70000</v>
      </c>
      <c r="H41" s="29">
        <v>401.8</v>
      </c>
      <c r="I41" s="29">
        <v>0.97</v>
      </c>
      <c r="J41" s="36"/>
      <c r="K41" s="67"/>
      <c r="L41" s="12"/>
    </row>
    <row r="42" spans="2:12" ht="13.5">
      <c r="B42" s="11" t="s">
        <v>177</v>
      </c>
      <c r="C42" s="58" t="s">
        <v>178</v>
      </c>
      <c r="D42" s="55" t="s">
        <v>179</v>
      </c>
      <c r="E42" s="9"/>
      <c r="F42" s="9" t="s">
        <v>109</v>
      </c>
      <c r="G42" s="24">
        <v>2000</v>
      </c>
      <c r="H42" s="29">
        <v>388.91</v>
      </c>
      <c r="I42" s="29">
        <v>0.94</v>
      </c>
      <c r="J42" s="36"/>
      <c r="K42" s="67"/>
      <c r="L42" s="12"/>
    </row>
    <row r="43" spans="2:12" ht="13.5">
      <c r="B43" s="11" t="s">
        <v>168</v>
      </c>
      <c r="C43" s="58" t="s">
        <v>169</v>
      </c>
      <c r="D43" s="55" t="s">
        <v>170</v>
      </c>
      <c r="E43" s="9"/>
      <c r="F43" s="9" t="s">
        <v>63</v>
      </c>
      <c r="G43" s="24">
        <v>70000</v>
      </c>
      <c r="H43" s="29">
        <v>314.48</v>
      </c>
      <c r="I43" s="29">
        <v>0.76</v>
      </c>
      <c r="J43" s="36"/>
      <c r="K43" s="67"/>
      <c r="L43" s="12"/>
    </row>
    <row r="44" spans="2:12" ht="13.5">
      <c r="B44" s="11" t="s">
        <v>124</v>
      </c>
      <c r="C44" s="58" t="s">
        <v>125</v>
      </c>
      <c r="D44" s="55" t="s">
        <v>126</v>
      </c>
      <c r="E44" s="9"/>
      <c r="F44" s="9" t="s">
        <v>52</v>
      </c>
      <c r="G44" s="24">
        <v>100000</v>
      </c>
      <c r="H44" s="29">
        <v>300</v>
      </c>
      <c r="I44" s="29">
        <v>0.73</v>
      </c>
      <c r="J44" s="36"/>
      <c r="K44" s="67"/>
      <c r="L44" s="12"/>
    </row>
    <row r="45" spans="2:12" ht="13.5">
      <c r="B45" s="11" t="s">
        <v>189</v>
      </c>
      <c r="C45" s="58" t="s">
        <v>190</v>
      </c>
      <c r="D45" s="55" t="s">
        <v>191</v>
      </c>
      <c r="E45" s="9"/>
      <c r="F45" s="9" t="s">
        <v>41</v>
      </c>
      <c r="G45" s="24">
        <v>22500</v>
      </c>
      <c r="H45" s="29">
        <v>250.18</v>
      </c>
      <c r="I45" s="29">
        <v>0.6</v>
      </c>
      <c r="J45" s="36"/>
      <c r="K45" s="67"/>
      <c r="L45" s="12"/>
    </row>
    <row r="46" spans="2:12" ht="13.5">
      <c r="B46" s="11" t="s">
        <v>153</v>
      </c>
      <c r="C46" s="58" t="s">
        <v>154</v>
      </c>
      <c r="D46" s="55" t="s">
        <v>155</v>
      </c>
      <c r="E46" s="9"/>
      <c r="F46" s="9" t="s">
        <v>109</v>
      </c>
      <c r="G46" s="24">
        <v>7500</v>
      </c>
      <c r="H46" s="29">
        <v>243.35</v>
      </c>
      <c r="I46" s="29">
        <v>0.59</v>
      </c>
      <c r="J46" s="36"/>
      <c r="K46" s="67"/>
      <c r="L46" s="12"/>
    </row>
    <row r="47" spans="2:12" ht="13.5">
      <c r="B47" s="11" t="s">
        <v>198</v>
      </c>
      <c r="C47" s="58" t="s">
        <v>199</v>
      </c>
      <c r="D47" s="55" t="s">
        <v>200</v>
      </c>
      <c r="E47" s="9"/>
      <c r="F47" s="9" t="s">
        <v>145</v>
      </c>
      <c r="G47" s="24">
        <v>25000</v>
      </c>
      <c r="H47" s="29">
        <v>184.68</v>
      </c>
      <c r="I47" s="29">
        <v>0.45</v>
      </c>
      <c r="J47" s="36"/>
      <c r="K47" s="67"/>
      <c r="L47" s="12"/>
    </row>
    <row r="48" spans="2:12" ht="13.5">
      <c r="B48" s="11" t="s">
        <v>318</v>
      </c>
      <c r="C48" s="58" t="s">
        <v>319</v>
      </c>
      <c r="D48" s="55" t="s">
        <v>320</v>
      </c>
      <c r="E48" s="9"/>
      <c r="F48" s="9" t="s">
        <v>321</v>
      </c>
      <c r="G48" s="24">
        <v>1000</v>
      </c>
      <c r="H48" s="29">
        <v>177.87</v>
      </c>
      <c r="I48" s="29">
        <v>0.43</v>
      </c>
      <c r="J48" s="36"/>
      <c r="K48" s="67"/>
      <c r="L48" s="12"/>
    </row>
    <row r="49" spans="2:12" ht="13.5">
      <c r="B49" s="11" t="s">
        <v>131</v>
      </c>
      <c r="C49" s="58" t="s">
        <v>132</v>
      </c>
      <c r="D49" s="55" t="s">
        <v>133</v>
      </c>
      <c r="E49" s="9"/>
      <c r="F49" s="9" t="s">
        <v>134</v>
      </c>
      <c r="G49" s="24">
        <v>1048</v>
      </c>
      <c r="H49" s="29">
        <v>24.02</v>
      </c>
      <c r="I49" s="29">
        <v>0.06</v>
      </c>
      <c r="J49" s="36"/>
      <c r="K49" s="67"/>
      <c r="L49" s="12"/>
    </row>
    <row r="50" spans="2:12" ht="13.5">
      <c r="B50" s="11" t="s">
        <v>207</v>
      </c>
      <c r="C50" s="58" t="s">
        <v>163</v>
      </c>
      <c r="D50" s="55" t="s">
        <v>208</v>
      </c>
      <c r="E50" s="9"/>
      <c r="F50" s="9" t="s">
        <v>130</v>
      </c>
      <c r="G50" s="24">
        <v>5714</v>
      </c>
      <c r="H50" s="29">
        <v>8.76</v>
      </c>
      <c r="I50" s="29">
        <v>0.02</v>
      </c>
      <c r="J50" s="36"/>
      <c r="K50" s="67"/>
      <c r="L50" s="12" t="s">
        <v>940</v>
      </c>
    </row>
    <row r="51" spans="3:12" ht="13.5">
      <c r="C51" s="61" t="s">
        <v>209</v>
      </c>
      <c r="D51" s="55"/>
      <c r="E51" s="9"/>
      <c r="F51" s="9"/>
      <c r="G51" s="24"/>
      <c r="H51" s="30">
        <v>32223.97</v>
      </c>
      <c r="I51" s="30">
        <v>77.9</v>
      </c>
      <c r="J51" s="36"/>
      <c r="K51" s="67"/>
      <c r="L51" s="12"/>
    </row>
    <row r="52" spans="3:12" ht="13.5">
      <c r="C52" s="58"/>
      <c r="D52" s="55"/>
      <c r="E52" s="9"/>
      <c r="F52" s="9"/>
      <c r="G52" s="24"/>
      <c r="H52" s="29"/>
      <c r="I52" s="29"/>
      <c r="J52" s="36"/>
      <c r="K52" s="67"/>
      <c r="L52" s="12"/>
    </row>
    <row r="53" spans="3:12" ht="13.5">
      <c r="C53" s="61" t="s">
        <v>3</v>
      </c>
      <c r="D53" s="55"/>
      <c r="E53" s="9"/>
      <c r="F53" s="9"/>
      <c r="G53" s="24"/>
      <c r="H53" s="29" t="s">
        <v>2</v>
      </c>
      <c r="I53" s="29" t="s">
        <v>2</v>
      </c>
      <c r="J53" s="36"/>
      <c r="K53" s="67"/>
      <c r="L53" s="12"/>
    </row>
    <row r="54" spans="3:12" ht="13.5">
      <c r="C54" s="58"/>
      <c r="D54" s="55"/>
      <c r="E54" s="9"/>
      <c r="F54" s="9"/>
      <c r="G54" s="24"/>
      <c r="H54" s="29"/>
      <c r="I54" s="29"/>
      <c r="J54" s="36"/>
      <c r="K54" s="67"/>
      <c r="L54" s="12"/>
    </row>
    <row r="55" spans="3:12" ht="13.5">
      <c r="C55" s="61" t="s">
        <v>4</v>
      </c>
      <c r="D55" s="55"/>
      <c r="E55" s="9"/>
      <c r="F55" s="9"/>
      <c r="G55" s="24"/>
      <c r="H55" s="29" t="s">
        <v>2</v>
      </c>
      <c r="I55" s="29" t="s">
        <v>2</v>
      </c>
      <c r="J55" s="36"/>
      <c r="K55" s="67"/>
      <c r="L55" s="12"/>
    </row>
    <row r="56" spans="3:12" ht="13.5">
      <c r="C56" s="58"/>
      <c r="D56" s="55"/>
      <c r="E56" s="9"/>
      <c r="F56" s="9"/>
      <c r="G56" s="24"/>
      <c r="H56" s="29"/>
      <c r="I56" s="29"/>
      <c r="J56" s="36"/>
      <c r="K56" s="67"/>
      <c r="L56" s="12"/>
    </row>
    <row r="57" spans="1:12" ht="13.5">
      <c r="A57" s="15"/>
      <c r="B57" s="282"/>
      <c r="C57" s="61" t="s">
        <v>5</v>
      </c>
      <c r="D57" s="55"/>
      <c r="E57" s="9"/>
      <c r="F57" s="9"/>
      <c r="G57" s="24"/>
      <c r="H57" s="29"/>
      <c r="I57" s="29"/>
      <c r="J57" s="36"/>
      <c r="K57" s="67"/>
      <c r="L57" s="12"/>
    </row>
    <row r="58" spans="3:12" ht="13.5">
      <c r="C58" s="60" t="s">
        <v>6</v>
      </c>
      <c r="D58" s="55"/>
      <c r="E58" s="9"/>
      <c r="F58" s="9"/>
      <c r="G58" s="24"/>
      <c r="H58" s="29"/>
      <c r="I58" s="29"/>
      <c r="J58" s="36"/>
      <c r="K58" s="67"/>
      <c r="L58" s="12"/>
    </row>
    <row r="59" spans="2:12" ht="13.5">
      <c r="B59" s="11" t="s">
        <v>322</v>
      </c>
      <c r="C59" s="58" t="s">
        <v>323</v>
      </c>
      <c r="D59" s="55" t="s">
        <v>324</v>
      </c>
      <c r="E59" s="9" t="s">
        <v>325</v>
      </c>
      <c r="F59" s="9" t="s">
        <v>41</v>
      </c>
      <c r="G59" s="24">
        <v>270</v>
      </c>
      <c r="H59" s="29">
        <v>2731.47</v>
      </c>
      <c r="I59" s="29">
        <v>6.6</v>
      </c>
      <c r="J59" s="36">
        <v>9.0094</v>
      </c>
      <c r="K59" s="67">
        <v>6.267729491900001</v>
      </c>
      <c r="L59" s="12" t="s">
        <v>326</v>
      </c>
    </row>
    <row r="60" spans="2:12" ht="13.5">
      <c r="B60" s="11" t="s">
        <v>327</v>
      </c>
      <c r="C60" s="58" t="s">
        <v>328</v>
      </c>
      <c r="D60" s="55" t="s">
        <v>329</v>
      </c>
      <c r="E60" s="9" t="s">
        <v>330</v>
      </c>
      <c r="F60" s="9" t="s">
        <v>41</v>
      </c>
      <c r="G60" s="24">
        <v>140</v>
      </c>
      <c r="H60" s="29">
        <v>1445.57</v>
      </c>
      <c r="I60" s="29">
        <v>3.5</v>
      </c>
      <c r="J60" s="36">
        <v>8.158</v>
      </c>
      <c r="K60" s="67">
        <v>4.65822358115</v>
      </c>
      <c r="L60" s="12" t="s">
        <v>326</v>
      </c>
    </row>
    <row r="61" spans="2:12" ht="13.5">
      <c r="B61" s="11" t="s">
        <v>331</v>
      </c>
      <c r="C61" s="58" t="s">
        <v>47</v>
      </c>
      <c r="D61" s="55" t="s">
        <v>332</v>
      </c>
      <c r="E61" s="9" t="s">
        <v>333</v>
      </c>
      <c r="F61" s="9" t="s">
        <v>41</v>
      </c>
      <c r="G61" s="24">
        <v>50</v>
      </c>
      <c r="H61" s="29">
        <v>556.21</v>
      </c>
      <c r="I61" s="29">
        <v>1.34</v>
      </c>
      <c r="J61" s="36">
        <v>6.4404</v>
      </c>
      <c r="K61" s="67"/>
      <c r="L61" s="12" t="s">
        <v>326</v>
      </c>
    </row>
    <row r="62" spans="2:12" ht="13.5">
      <c r="B62" s="11" t="s">
        <v>334</v>
      </c>
      <c r="C62" s="58" t="s">
        <v>328</v>
      </c>
      <c r="D62" s="55" t="s">
        <v>335</v>
      </c>
      <c r="E62" s="9" t="s">
        <v>330</v>
      </c>
      <c r="F62" s="9" t="s">
        <v>41</v>
      </c>
      <c r="G62" s="24">
        <v>50</v>
      </c>
      <c r="H62" s="29">
        <v>531.74</v>
      </c>
      <c r="I62" s="29">
        <v>1.29</v>
      </c>
      <c r="J62" s="36">
        <v>8.0374</v>
      </c>
      <c r="K62" s="67">
        <v>6.711663518450001</v>
      </c>
      <c r="L62" s="12" t="s">
        <v>326</v>
      </c>
    </row>
    <row r="63" spans="2:12" ht="13.5">
      <c r="B63" s="11" t="s">
        <v>336</v>
      </c>
      <c r="C63" s="58" t="s">
        <v>337</v>
      </c>
      <c r="D63" s="55" t="s">
        <v>338</v>
      </c>
      <c r="E63" s="9" t="s">
        <v>333</v>
      </c>
      <c r="F63" s="9" t="s">
        <v>82</v>
      </c>
      <c r="G63" s="24">
        <v>43</v>
      </c>
      <c r="H63" s="29">
        <v>439.58</v>
      </c>
      <c r="I63" s="29">
        <v>1.06</v>
      </c>
      <c r="J63" s="36">
        <v>4.165</v>
      </c>
      <c r="K63" s="67"/>
      <c r="L63" s="12" t="s">
        <v>326</v>
      </c>
    </row>
    <row r="64" spans="2:12" ht="13.5">
      <c r="B64" s="11" t="s">
        <v>339</v>
      </c>
      <c r="C64" s="58" t="s">
        <v>340</v>
      </c>
      <c r="D64" s="55" t="s">
        <v>341</v>
      </c>
      <c r="E64" s="9" t="s">
        <v>333</v>
      </c>
      <c r="F64" s="9" t="s">
        <v>52</v>
      </c>
      <c r="G64" s="24">
        <v>40</v>
      </c>
      <c r="H64" s="29">
        <v>403.5</v>
      </c>
      <c r="I64" s="29">
        <v>0.98</v>
      </c>
      <c r="J64" s="36">
        <v>4.255</v>
      </c>
      <c r="K64" s="67"/>
      <c r="L64" s="12" t="s">
        <v>326</v>
      </c>
    </row>
    <row r="65" spans="2:12" ht="13.5">
      <c r="B65" s="11" t="s">
        <v>342</v>
      </c>
      <c r="C65" s="58" t="s">
        <v>343</v>
      </c>
      <c r="D65" s="55" t="s">
        <v>344</v>
      </c>
      <c r="E65" s="9" t="s">
        <v>345</v>
      </c>
      <c r="F65" s="9" t="s">
        <v>82</v>
      </c>
      <c r="G65" s="24">
        <v>30</v>
      </c>
      <c r="H65" s="29">
        <v>309.16</v>
      </c>
      <c r="I65" s="29">
        <v>0.75</v>
      </c>
      <c r="J65" s="36">
        <v>8.945</v>
      </c>
      <c r="K65" s="67"/>
      <c r="L65" s="12" t="s">
        <v>326</v>
      </c>
    </row>
    <row r="66" spans="2:12" ht="13.5">
      <c r="B66" s="11" t="s">
        <v>346</v>
      </c>
      <c r="C66" s="58" t="s">
        <v>347</v>
      </c>
      <c r="D66" s="55" t="s">
        <v>348</v>
      </c>
      <c r="E66" s="9" t="s">
        <v>333</v>
      </c>
      <c r="F66" s="9" t="s">
        <v>82</v>
      </c>
      <c r="G66" s="24">
        <v>26</v>
      </c>
      <c r="H66" s="29">
        <v>280.31</v>
      </c>
      <c r="I66" s="29">
        <v>0.68</v>
      </c>
      <c r="J66" s="36">
        <v>6.1124</v>
      </c>
      <c r="K66" s="67"/>
      <c r="L66" s="12" t="s">
        <v>326</v>
      </c>
    </row>
    <row r="67" spans="2:12" ht="13.5">
      <c r="B67" s="11" t="s">
        <v>349</v>
      </c>
      <c r="C67" s="58" t="s">
        <v>350</v>
      </c>
      <c r="D67" s="55" t="s">
        <v>351</v>
      </c>
      <c r="E67" s="9" t="s">
        <v>930</v>
      </c>
      <c r="F67" s="9" t="s">
        <v>41</v>
      </c>
      <c r="G67" s="24">
        <v>60</v>
      </c>
      <c r="H67" s="63">
        <v>0</v>
      </c>
      <c r="I67" s="29" t="s">
        <v>928</v>
      </c>
      <c r="J67" s="36">
        <v>0</v>
      </c>
      <c r="K67" s="67"/>
      <c r="L67" s="12" t="s">
        <v>938</v>
      </c>
    </row>
    <row r="68" spans="3:12" ht="13.5">
      <c r="C68" s="61" t="s">
        <v>209</v>
      </c>
      <c r="D68" s="55"/>
      <c r="E68" s="9"/>
      <c r="F68" s="9"/>
      <c r="G68" s="24"/>
      <c r="H68" s="30">
        <v>6697.54</v>
      </c>
      <c r="I68" s="30">
        <v>16.2</v>
      </c>
      <c r="J68" s="36"/>
      <c r="K68" s="67"/>
      <c r="L68" s="12"/>
    </row>
    <row r="69" spans="3:12" ht="13.5">
      <c r="C69" s="58"/>
      <c r="D69" s="55"/>
      <c r="E69" s="9"/>
      <c r="F69" s="9"/>
      <c r="G69" s="24"/>
      <c r="H69" s="29"/>
      <c r="I69" s="29"/>
      <c r="J69" s="36"/>
      <c r="K69" s="67"/>
      <c r="L69" s="12"/>
    </row>
    <row r="70" spans="3:12" ht="13.5">
      <c r="C70" s="61" t="s">
        <v>7</v>
      </c>
      <c r="D70" s="55"/>
      <c r="E70" s="9"/>
      <c r="F70" s="9"/>
      <c r="G70" s="24"/>
      <c r="H70" s="29" t="s">
        <v>2</v>
      </c>
      <c r="I70" s="29" t="s">
        <v>2</v>
      </c>
      <c r="J70" s="36"/>
      <c r="K70" s="67"/>
      <c r="L70" s="12"/>
    </row>
    <row r="71" spans="3:12" ht="13.5">
      <c r="C71" s="58"/>
      <c r="D71" s="55"/>
      <c r="E71" s="9"/>
      <c r="F71" s="9"/>
      <c r="G71" s="24"/>
      <c r="H71" s="29"/>
      <c r="I71" s="29"/>
      <c r="J71" s="36"/>
      <c r="K71" s="67"/>
      <c r="L71" s="12"/>
    </row>
    <row r="72" spans="3:12" ht="13.5">
      <c r="C72" s="61" t="s">
        <v>8</v>
      </c>
      <c r="D72" s="55"/>
      <c r="E72" s="9"/>
      <c r="F72" s="9"/>
      <c r="G72" s="24"/>
      <c r="H72" s="29" t="s">
        <v>2</v>
      </c>
      <c r="I72" s="29" t="s">
        <v>2</v>
      </c>
      <c r="J72" s="36"/>
      <c r="K72" s="67"/>
      <c r="L72" s="12"/>
    </row>
    <row r="73" spans="3:12" ht="13.5">
      <c r="C73" s="58"/>
      <c r="D73" s="55"/>
      <c r="E73" s="9"/>
      <c r="F73" s="9"/>
      <c r="G73" s="24"/>
      <c r="H73" s="29"/>
      <c r="I73" s="29"/>
      <c r="J73" s="36"/>
      <c r="K73" s="67"/>
      <c r="L73" s="12"/>
    </row>
    <row r="74" spans="3:12" ht="13.5">
      <c r="C74" s="60" t="s">
        <v>9</v>
      </c>
      <c r="D74" s="55"/>
      <c r="E74" s="9"/>
      <c r="F74" s="9"/>
      <c r="G74" s="24"/>
      <c r="H74" s="29"/>
      <c r="I74" s="29"/>
      <c r="J74" s="36"/>
      <c r="K74" s="67"/>
      <c r="L74" s="12"/>
    </row>
    <row r="75" spans="2:12" ht="13.5">
      <c r="B75" s="11" t="s">
        <v>352</v>
      </c>
      <c r="C75" s="58" t="s">
        <v>353</v>
      </c>
      <c r="D75" s="55" t="s">
        <v>354</v>
      </c>
      <c r="E75" s="9" t="s">
        <v>355</v>
      </c>
      <c r="F75" s="9"/>
      <c r="G75" s="24">
        <v>130000</v>
      </c>
      <c r="H75" s="29">
        <v>143.8</v>
      </c>
      <c r="I75" s="29">
        <v>0.35</v>
      </c>
      <c r="J75" s="36">
        <v>5.9024</v>
      </c>
      <c r="K75" s="67"/>
      <c r="L75" s="12"/>
    </row>
    <row r="76" spans="2:12" ht="13.5">
      <c r="B76" s="11" t="s">
        <v>356</v>
      </c>
      <c r="C76" s="58" t="s">
        <v>357</v>
      </c>
      <c r="D76" s="55" t="s">
        <v>358</v>
      </c>
      <c r="E76" s="9" t="s">
        <v>355</v>
      </c>
      <c r="F76" s="9"/>
      <c r="G76" s="24">
        <v>100000</v>
      </c>
      <c r="H76" s="29">
        <v>107.4</v>
      </c>
      <c r="I76" s="29">
        <v>0.26</v>
      </c>
      <c r="J76" s="36">
        <v>5.6171</v>
      </c>
      <c r="K76" s="67"/>
      <c r="L76" s="12"/>
    </row>
    <row r="77" spans="2:12" ht="13.5">
      <c r="B77" s="11" t="s">
        <v>359</v>
      </c>
      <c r="C77" s="58" t="s">
        <v>360</v>
      </c>
      <c r="D77" s="55" t="s">
        <v>361</v>
      </c>
      <c r="E77" s="9" t="s">
        <v>355</v>
      </c>
      <c r="F77" s="9"/>
      <c r="G77" s="24">
        <v>70000</v>
      </c>
      <c r="H77" s="29">
        <v>77.14</v>
      </c>
      <c r="I77" s="29">
        <v>0.19</v>
      </c>
      <c r="J77" s="36">
        <v>6.3061</v>
      </c>
      <c r="K77" s="67"/>
      <c r="L77" s="12"/>
    </row>
    <row r="78" spans="2:12" ht="13.5">
      <c r="B78" s="11" t="s">
        <v>362</v>
      </c>
      <c r="C78" s="58" t="s">
        <v>363</v>
      </c>
      <c r="D78" s="55" t="s">
        <v>364</v>
      </c>
      <c r="E78" s="9" t="s">
        <v>355</v>
      </c>
      <c r="F78" s="9"/>
      <c r="G78" s="24">
        <v>10000</v>
      </c>
      <c r="H78" s="29">
        <v>11.13</v>
      </c>
      <c r="I78" s="29">
        <v>0.03</v>
      </c>
      <c r="J78" s="36">
        <v>6.0001</v>
      </c>
      <c r="K78" s="67"/>
      <c r="L78" s="12"/>
    </row>
    <row r="79" spans="2:12" ht="13.5">
      <c r="B79" s="11" t="s">
        <v>365</v>
      </c>
      <c r="C79" s="58" t="s">
        <v>366</v>
      </c>
      <c r="D79" s="55" t="s">
        <v>367</v>
      </c>
      <c r="E79" s="9" t="s">
        <v>355</v>
      </c>
      <c r="F79" s="9"/>
      <c r="G79" s="24">
        <v>1900</v>
      </c>
      <c r="H79" s="29">
        <v>2.01</v>
      </c>
      <c r="I79" s="29" t="s">
        <v>928</v>
      </c>
      <c r="J79" s="36">
        <v>6.0577</v>
      </c>
      <c r="K79" s="67"/>
      <c r="L79" s="12"/>
    </row>
    <row r="80" spans="3:12" ht="13.5">
      <c r="C80" s="61" t="s">
        <v>209</v>
      </c>
      <c r="D80" s="55"/>
      <c r="E80" s="9"/>
      <c r="F80" s="9"/>
      <c r="G80" s="24"/>
      <c r="H80" s="30">
        <v>341.48</v>
      </c>
      <c r="I80" s="30">
        <v>0.83</v>
      </c>
      <c r="J80" s="36"/>
      <c r="K80" s="67"/>
      <c r="L80" s="12"/>
    </row>
    <row r="81" spans="3:12" ht="13.5">
      <c r="C81" s="58"/>
      <c r="D81" s="55"/>
      <c r="E81" s="9"/>
      <c r="F81" s="9"/>
      <c r="G81" s="24"/>
      <c r="H81" s="29"/>
      <c r="I81" s="29"/>
      <c r="J81" s="36"/>
      <c r="K81" s="67"/>
      <c r="L81" s="12"/>
    </row>
    <row r="82" spans="3:12" ht="13.5">
      <c r="C82" s="60" t="s">
        <v>10</v>
      </c>
      <c r="D82" s="55"/>
      <c r="E82" s="9"/>
      <c r="F82" s="9"/>
      <c r="G82" s="24"/>
      <c r="H82" s="29"/>
      <c r="I82" s="29"/>
      <c r="J82" s="36"/>
      <c r="K82" s="67"/>
      <c r="L82" s="12"/>
    </row>
    <row r="83" spans="2:12" ht="13.5">
      <c r="B83" s="11" t="s">
        <v>368</v>
      </c>
      <c r="C83" s="58" t="s">
        <v>369</v>
      </c>
      <c r="D83" s="55" t="s">
        <v>370</v>
      </c>
      <c r="E83" s="9" t="s">
        <v>355</v>
      </c>
      <c r="F83" s="9"/>
      <c r="G83" s="24">
        <v>500000</v>
      </c>
      <c r="H83" s="29">
        <v>543.51</v>
      </c>
      <c r="I83" s="29">
        <v>1.31</v>
      </c>
      <c r="J83" s="36">
        <v>4.8841</v>
      </c>
      <c r="K83" s="67"/>
      <c r="L83" s="12"/>
    </row>
    <row r="84" spans="2:12" ht="13.5">
      <c r="B84" s="11" t="s">
        <v>371</v>
      </c>
      <c r="C84" s="58" t="s">
        <v>372</v>
      </c>
      <c r="D84" s="55" t="s">
        <v>373</v>
      </c>
      <c r="E84" s="9" t="s">
        <v>355</v>
      </c>
      <c r="F84" s="9"/>
      <c r="G84" s="24">
        <v>100000</v>
      </c>
      <c r="H84" s="29">
        <v>106.61</v>
      </c>
      <c r="I84" s="29">
        <v>0.26</v>
      </c>
      <c r="J84" s="36">
        <v>6</v>
      </c>
      <c r="K84" s="67"/>
      <c r="L84" s="12"/>
    </row>
    <row r="85" spans="3:12" ht="13.5">
      <c r="C85" s="61" t="s">
        <v>209</v>
      </c>
      <c r="D85" s="55"/>
      <c r="E85" s="9"/>
      <c r="F85" s="9"/>
      <c r="G85" s="24"/>
      <c r="H85" s="30">
        <v>650.12</v>
      </c>
      <c r="I85" s="30">
        <v>1.57</v>
      </c>
      <c r="J85" s="36"/>
      <c r="K85" s="67"/>
      <c r="L85" s="12"/>
    </row>
    <row r="86" spans="3:12" ht="13.5">
      <c r="C86" s="58"/>
      <c r="D86" s="55"/>
      <c r="E86" s="9"/>
      <c r="F86" s="9"/>
      <c r="G86" s="24"/>
      <c r="H86" s="29"/>
      <c r="I86" s="29"/>
      <c r="J86" s="36"/>
      <c r="K86" s="67"/>
      <c r="L86" s="12"/>
    </row>
    <row r="87" spans="3:12" ht="13.5">
      <c r="C87" s="61" t="s">
        <v>11</v>
      </c>
      <c r="D87" s="55"/>
      <c r="E87" s="9"/>
      <c r="F87" s="9"/>
      <c r="G87" s="24"/>
      <c r="H87" s="29"/>
      <c r="I87" s="29"/>
      <c r="J87" s="36"/>
      <c r="K87" s="67"/>
      <c r="L87" s="12"/>
    </row>
    <row r="88" spans="3:12" ht="13.5">
      <c r="C88" s="58"/>
      <c r="D88" s="55"/>
      <c r="E88" s="9"/>
      <c r="F88" s="9"/>
      <c r="G88" s="24"/>
      <c r="H88" s="29"/>
      <c r="I88" s="29"/>
      <c r="J88" s="36"/>
      <c r="K88" s="67"/>
      <c r="L88" s="12"/>
    </row>
    <row r="89" spans="3:12" ht="13.5">
      <c r="C89" s="61" t="s">
        <v>13</v>
      </c>
      <c r="D89" s="55"/>
      <c r="E89" s="9"/>
      <c r="F89" s="9"/>
      <c r="G89" s="24"/>
      <c r="H89" s="29" t="s">
        <v>2</v>
      </c>
      <c r="I89" s="29" t="s">
        <v>2</v>
      </c>
      <c r="J89" s="36"/>
      <c r="K89" s="67"/>
      <c r="L89" s="12"/>
    </row>
    <row r="90" spans="3:12" ht="13.5">
      <c r="C90" s="58"/>
      <c r="D90" s="55"/>
      <c r="E90" s="9"/>
      <c r="F90" s="9"/>
      <c r="G90" s="24"/>
      <c r="H90" s="29"/>
      <c r="I90" s="29"/>
      <c r="J90" s="36"/>
      <c r="K90" s="67"/>
      <c r="L90" s="12"/>
    </row>
    <row r="91" spans="3:12" ht="13.5">
      <c r="C91" s="61" t="s">
        <v>14</v>
      </c>
      <c r="D91" s="55"/>
      <c r="E91" s="9"/>
      <c r="F91" s="9"/>
      <c r="G91" s="24"/>
      <c r="H91" s="29" t="s">
        <v>2</v>
      </c>
      <c r="I91" s="29" t="s">
        <v>2</v>
      </c>
      <c r="J91" s="36"/>
      <c r="K91" s="67"/>
      <c r="L91" s="12"/>
    </row>
    <row r="92" spans="3:12" ht="13.5">
      <c r="C92" s="58"/>
      <c r="D92" s="55"/>
      <c r="E92" s="9"/>
      <c r="F92" s="9"/>
      <c r="G92" s="24"/>
      <c r="H92" s="29"/>
      <c r="I92" s="29"/>
      <c r="J92" s="36"/>
      <c r="K92" s="67"/>
      <c r="L92" s="12"/>
    </row>
    <row r="93" spans="3:12" ht="13.5">
      <c r="C93" s="61" t="s">
        <v>15</v>
      </c>
      <c r="D93" s="55"/>
      <c r="E93" s="9"/>
      <c r="F93" s="9"/>
      <c r="G93" s="24"/>
      <c r="H93" s="29" t="s">
        <v>2</v>
      </c>
      <c r="I93" s="29" t="s">
        <v>2</v>
      </c>
      <c r="J93" s="36"/>
      <c r="K93" s="67"/>
      <c r="L93" s="12"/>
    </row>
    <row r="94" spans="3:12" ht="13.5">
      <c r="C94" s="58"/>
      <c r="D94" s="55"/>
      <c r="E94" s="9"/>
      <c r="F94" s="9"/>
      <c r="G94" s="24"/>
      <c r="H94" s="29"/>
      <c r="I94" s="29"/>
      <c r="J94" s="36"/>
      <c r="K94" s="67"/>
      <c r="L94" s="12"/>
    </row>
    <row r="95" spans="3:12" ht="13.5">
      <c r="C95" s="61" t="s">
        <v>16</v>
      </c>
      <c r="D95" s="55"/>
      <c r="E95" s="9"/>
      <c r="F95" s="9"/>
      <c r="G95" s="24"/>
      <c r="H95" s="29" t="s">
        <v>2</v>
      </c>
      <c r="I95" s="29" t="s">
        <v>2</v>
      </c>
      <c r="J95" s="36"/>
      <c r="K95" s="67"/>
      <c r="L95" s="12"/>
    </row>
    <row r="96" spans="3:12" ht="13.5">
      <c r="C96" s="58"/>
      <c r="D96" s="55"/>
      <c r="E96" s="9"/>
      <c r="F96" s="9"/>
      <c r="G96" s="24"/>
      <c r="H96" s="29"/>
      <c r="I96" s="29"/>
      <c r="J96" s="36"/>
      <c r="K96" s="67"/>
      <c r="L96" s="12"/>
    </row>
    <row r="97" spans="1:12" ht="13.5">
      <c r="A97" s="15"/>
      <c r="B97" s="282"/>
      <c r="C97" s="61" t="s">
        <v>17</v>
      </c>
      <c r="D97" s="55"/>
      <c r="E97" s="9"/>
      <c r="F97" s="9"/>
      <c r="G97" s="24"/>
      <c r="H97" s="29"/>
      <c r="I97" s="29"/>
      <c r="J97" s="36"/>
      <c r="K97" s="67"/>
      <c r="L97" s="12"/>
    </row>
    <row r="98" spans="1:12" ht="13.5">
      <c r="A98" s="282"/>
      <c r="B98" s="282"/>
      <c r="C98" s="61" t="s">
        <v>18</v>
      </c>
      <c r="D98" s="55"/>
      <c r="E98" s="9"/>
      <c r="F98" s="9"/>
      <c r="G98" s="24"/>
      <c r="H98" s="29" t="s">
        <v>2</v>
      </c>
      <c r="I98" s="29" t="s">
        <v>2</v>
      </c>
      <c r="J98" s="36"/>
      <c r="K98" s="67"/>
      <c r="L98" s="12"/>
    </row>
    <row r="99" spans="1:12" ht="13.5">
      <c r="A99" s="282"/>
      <c r="B99" s="282"/>
      <c r="C99" s="61"/>
      <c r="D99" s="55"/>
      <c r="E99" s="9"/>
      <c r="F99" s="9"/>
      <c r="G99" s="24"/>
      <c r="H99" s="29"/>
      <c r="I99" s="29"/>
      <c r="J99" s="36"/>
      <c r="K99" s="67"/>
      <c r="L99" s="12"/>
    </row>
    <row r="100" spans="1:12" ht="13.5">
      <c r="A100" s="282"/>
      <c r="B100" s="282"/>
      <c r="C100" s="61" t="s">
        <v>19</v>
      </c>
      <c r="D100" s="55"/>
      <c r="E100" s="9"/>
      <c r="F100" s="9"/>
      <c r="G100" s="24"/>
      <c r="H100" s="29" t="s">
        <v>2</v>
      </c>
      <c r="I100" s="29" t="s">
        <v>2</v>
      </c>
      <c r="J100" s="36"/>
      <c r="K100" s="67"/>
      <c r="L100" s="12"/>
    </row>
    <row r="101" spans="1:12" ht="13.5">
      <c r="A101" s="282"/>
      <c r="B101" s="282"/>
      <c r="C101" s="61"/>
      <c r="D101" s="55"/>
      <c r="E101" s="9"/>
      <c r="F101" s="9"/>
      <c r="G101" s="24"/>
      <c r="H101" s="29"/>
      <c r="I101" s="29"/>
      <c r="J101" s="36"/>
      <c r="K101" s="67"/>
      <c r="L101" s="12"/>
    </row>
    <row r="102" spans="1:12" ht="13.5">
      <c r="A102" s="282"/>
      <c r="B102" s="282"/>
      <c r="C102" s="61" t="s">
        <v>20</v>
      </c>
      <c r="D102" s="55"/>
      <c r="E102" s="9"/>
      <c r="F102" s="9"/>
      <c r="G102" s="24"/>
      <c r="H102" s="29" t="s">
        <v>2</v>
      </c>
      <c r="I102" s="29" t="s">
        <v>2</v>
      </c>
      <c r="J102" s="36"/>
      <c r="K102" s="67"/>
      <c r="L102" s="12"/>
    </row>
    <row r="103" spans="1:12" ht="13.5">
      <c r="A103" s="282"/>
      <c r="B103" s="282"/>
      <c r="C103" s="61"/>
      <c r="D103" s="55"/>
      <c r="E103" s="9"/>
      <c r="F103" s="9"/>
      <c r="G103" s="24"/>
      <c r="H103" s="29"/>
      <c r="I103" s="29"/>
      <c r="J103" s="36"/>
      <c r="K103" s="67"/>
      <c r="L103" s="12"/>
    </row>
    <row r="104" spans="1:12" ht="13.5">
      <c r="A104" s="282"/>
      <c r="B104" s="282"/>
      <c r="C104" s="61" t="s">
        <v>21</v>
      </c>
      <c r="D104" s="55"/>
      <c r="E104" s="9"/>
      <c r="F104" s="9"/>
      <c r="G104" s="24"/>
      <c r="H104" s="29" t="s">
        <v>2</v>
      </c>
      <c r="I104" s="29" t="s">
        <v>2</v>
      </c>
      <c r="J104" s="36"/>
      <c r="K104" s="67"/>
      <c r="L104" s="12"/>
    </row>
    <row r="105" spans="1:12" ht="13.5">
      <c r="A105" s="282"/>
      <c r="B105" s="282"/>
      <c r="C105" s="61"/>
      <c r="D105" s="55"/>
      <c r="E105" s="9"/>
      <c r="F105" s="9"/>
      <c r="G105" s="24"/>
      <c r="H105" s="29"/>
      <c r="I105" s="29"/>
      <c r="J105" s="36"/>
      <c r="K105" s="67"/>
      <c r="L105" s="12"/>
    </row>
    <row r="106" spans="3:12" ht="13.5">
      <c r="C106" s="60" t="s">
        <v>22</v>
      </c>
      <c r="D106" s="55"/>
      <c r="E106" s="9"/>
      <c r="F106" s="9"/>
      <c r="G106" s="24"/>
      <c r="H106" s="29"/>
      <c r="I106" s="29"/>
      <c r="J106" s="36"/>
      <c r="K106" s="67"/>
      <c r="L106" s="12"/>
    </row>
    <row r="107" spans="2:12" ht="13.5">
      <c r="B107" s="11" t="s">
        <v>217</v>
      </c>
      <c r="C107" s="58" t="s">
        <v>218</v>
      </c>
      <c r="D107" s="55"/>
      <c r="E107" s="9"/>
      <c r="F107" s="9"/>
      <c r="G107" s="24"/>
      <c r="H107" s="29">
        <v>1161.87</v>
      </c>
      <c r="I107" s="29">
        <v>2.81</v>
      </c>
      <c r="J107" s="36"/>
      <c r="K107" s="67"/>
      <c r="L107" s="12"/>
    </row>
    <row r="108" spans="3:12" ht="13.5">
      <c r="C108" s="61" t="s">
        <v>209</v>
      </c>
      <c r="D108" s="55"/>
      <c r="E108" s="9"/>
      <c r="F108" s="9"/>
      <c r="G108" s="24"/>
      <c r="H108" s="30">
        <v>1161.87</v>
      </c>
      <c r="I108" s="30">
        <v>2.81</v>
      </c>
      <c r="J108" s="36"/>
      <c r="K108" s="67"/>
      <c r="L108" s="12"/>
    </row>
    <row r="109" spans="3:12" ht="13.5">
      <c r="C109" s="58"/>
      <c r="D109" s="55"/>
      <c r="E109" s="9"/>
      <c r="F109" s="9"/>
      <c r="G109" s="24"/>
      <c r="H109" s="29"/>
      <c r="I109" s="29"/>
      <c r="J109" s="36"/>
      <c r="K109" s="67"/>
      <c r="L109" s="12"/>
    </row>
    <row r="110" spans="1:12" ht="13.5">
      <c r="A110" s="15"/>
      <c r="B110" s="282"/>
      <c r="C110" s="61" t="s">
        <v>23</v>
      </c>
      <c r="D110" s="55"/>
      <c r="E110" s="9"/>
      <c r="F110" s="9"/>
      <c r="G110" s="24"/>
      <c r="H110" s="29"/>
      <c r="I110" s="29"/>
      <c r="J110" s="36"/>
      <c r="K110" s="67"/>
      <c r="L110" s="12"/>
    </row>
    <row r="111" spans="2:12" ht="13.5">
      <c r="B111" s="11"/>
      <c r="C111" s="58" t="s">
        <v>219</v>
      </c>
      <c r="D111" s="55"/>
      <c r="E111" s="9"/>
      <c r="F111" s="9"/>
      <c r="G111" s="24"/>
      <c r="H111" s="29">
        <v>282.31</v>
      </c>
      <c r="I111" s="29">
        <v>0.6900000000000001</v>
      </c>
      <c r="J111" s="36"/>
      <c r="K111" s="67"/>
      <c r="L111" s="12"/>
    </row>
    <row r="112" spans="3:12" ht="13.5">
      <c r="C112" s="61" t="s">
        <v>209</v>
      </c>
      <c r="D112" s="55"/>
      <c r="E112" s="9"/>
      <c r="F112" s="9"/>
      <c r="G112" s="24"/>
      <c r="H112" s="30">
        <v>282.31</v>
      </c>
      <c r="I112" s="30">
        <v>0.6900000000000001</v>
      </c>
      <c r="J112" s="36"/>
      <c r="K112" s="67"/>
      <c r="L112" s="12"/>
    </row>
    <row r="113" spans="3:12" ht="13.5">
      <c r="C113" s="58"/>
      <c r="D113" s="55"/>
      <c r="E113" s="9"/>
      <c r="F113" s="9"/>
      <c r="G113" s="24"/>
      <c r="H113" s="29"/>
      <c r="I113" s="29"/>
      <c r="J113" s="36"/>
      <c r="K113" s="67"/>
      <c r="L113" s="12"/>
    </row>
    <row r="114" spans="3:12" ht="14.25" thickBot="1">
      <c r="C114" s="62" t="s">
        <v>220</v>
      </c>
      <c r="D114" s="56"/>
      <c r="E114" s="6"/>
      <c r="F114" s="7"/>
      <c r="G114" s="25"/>
      <c r="H114" s="31">
        <v>41357.29</v>
      </c>
      <c r="I114" s="31">
        <f>_xlfn.SUMIFS(I:I,C:C,"Total")</f>
        <v>100</v>
      </c>
      <c r="J114" s="37"/>
      <c r="K114" s="68"/>
      <c r="L114" s="8"/>
    </row>
    <row r="116" ht="14.25" thickBot="1"/>
    <row r="117" spans="3:11" ht="13.5">
      <c r="C117" s="86"/>
      <c r="D117" s="87"/>
      <c r="E117" s="88"/>
      <c r="F117" s="89"/>
      <c r="G117" s="90"/>
      <c r="H117" s="91"/>
      <c r="I117" s="91"/>
      <c r="J117" s="92"/>
      <c r="K117" s="93"/>
    </row>
    <row r="118" spans="3:11" ht="13.5">
      <c r="C118" s="52" t="s">
        <v>934</v>
      </c>
      <c r="G118" s="94"/>
      <c r="H118" s="95"/>
      <c r="I118" s="95"/>
      <c r="J118" s="3"/>
      <c r="K118" s="96"/>
    </row>
    <row r="119" spans="3:11" ht="13.5">
      <c r="C119" s="303" t="s">
        <v>943</v>
      </c>
      <c r="D119" s="304"/>
      <c r="E119" s="304"/>
      <c r="F119" s="304"/>
      <c r="G119" s="304"/>
      <c r="H119" s="304"/>
      <c r="I119" s="304"/>
      <c r="J119" s="304"/>
      <c r="K119" s="96"/>
    </row>
    <row r="120" spans="3:11" ht="27">
      <c r="C120" s="279" t="s">
        <v>944</v>
      </c>
      <c r="D120" s="280"/>
      <c r="E120" s="280"/>
      <c r="F120" s="280"/>
      <c r="G120" s="280"/>
      <c r="H120" s="280"/>
      <c r="I120" s="280"/>
      <c r="J120" s="280"/>
      <c r="K120" s="96"/>
    </row>
    <row r="121" spans="3:11" ht="13.5">
      <c r="C121" s="102" t="s">
        <v>945</v>
      </c>
      <c r="D121" s="104"/>
      <c r="E121" s="103"/>
      <c r="F121" s="105"/>
      <c r="G121" s="119"/>
      <c r="H121" s="103"/>
      <c r="I121" s="103"/>
      <c r="J121" s="103"/>
      <c r="K121" s="96"/>
    </row>
    <row r="122" spans="3:11" ht="14.25" thickBot="1">
      <c r="C122" s="107" t="s">
        <v>946</v>
      </c>
      <c r="D122" s="103"/>
      <c r="E122" s="108"/>
      <c r="F122" s="108"/>
      <c r="G122" s="103"/>
      <c r="H122" s="103"/>
      <c r="I122" s="103"/>
      <c r="J122" s="103"/>
      <c r="K122" s="96"/>
    </row>
    <row r="123" spans="3:11" ht="40.5">
      <c r="C123" s="305" t="s">
        <v>947</v>
      </c>
      <c r="D123" s="305" t="s">
        <v>948</v>
      </c>
      <c r="E123" s="109" t="s">
        <v>949</v>
      </c>
      <c r="F123" s="109" t="s">
        <v>949</v>
      </c>
      <c r="G123" s="109" t="s">
        <v>950</v>
      </c>
      <c r="H123" s="103"/>
      <c r="I123" s="103"/>
      <c r="J123" s="103"/>
      <c r="K123" s="96"/>
    </row>
    <row r="124" spans="3:11" ht="14.25" thickBot="1">
      <c r="C124" s="306"/>
      <c r="D124" s="306"/>
      <c r="E124" s="110" t="s">
        <v>951</v>
      </c>
      <c r="F124" s="110" t="s">
        <v>952</v>
      </c>
      <c r="G124" s="110" t="s">
        <v>951</v>
      </c>
      <c r="H124" s="103"/>
      <c r="I124" s="103"/>
      <c r="J124" s="103"/>
      <c r="K124" s="96"/>
    </row>
    <row r="125" spans="3:11" ht="14.25" thickBot="1">
      <c r="C125" s="111" t="s">
        <v>2</v>
      </c>
      <c r="D125" s="111" t="s">
        <v>2</v>
      </c>
      <c r="E125" s="111" t="s">
        <v>2</v>
      </c>
      <c r="F125" s="111" t="s">
        <v>2</v>
      </c>
      <c r="G125" s="111" t="s">
        <v>2</v>
      </c>
      <c r="H125" s="103"/>
      <c r="I125" s="103"/>
      <c r="J125" s="103"/>
      <c r="K125" s="96"/>
    </row>
    <row r="126" spans="3:11" ht="13.5">
      <c r="C126" s="107"/>
      <c r="D126" s="104"/>
      <c r="E126" s="104"/>
      <c r="F126" s="105"/>
      <c r="G126" s="119"/>
      <c r="H126" s="103"/>
      <c r="I126" s="103"/>
      <c r="J126" s="103"/>
      <c r="K126" s="96"/>
    </row>
    <row r="127" spans="3:11" ht="13.5">
      <c r="C127" s="107" t="s">
        <v>953</v>
      </c>
      <c r="D127" s="104"/>
      <c r="E127" s="104"/>
      <c r="F127" s="105"/>
      <c r="G127" s="119"/>
      <c r="H127" s="103"/>
      <c r="I127" s="103"/>
      <c r="J127" s="103"/>
      <c r="K127" s="96"/>
    </row>
    <row r="128" spans="3:11" ht="13.5">
      <c r="C128" s="112" t="s">
        <v>954</v>
      </c>
      <c r="D128" s="155"/>
      <c r="E128" s="115">
        <v>68.71</v>
      </c>
      <c r="F128" s="105"/>
      <c r="G128" s="119"/>
      <c r="H128" s="103"/>
      <c r="I128" s="103"/>
      <c r="J128" s="103"/>
      <c r="K128" s="96"/>
    </row>
    <row r="129" spans="3:11" ht="13.5">
      <c r="C129" s="112" t="s">
        <v>1044</v>
      </c>
      <c r="D129" s="155"/>
      <c r="E129" s="115">
        <v>16.84</v>
      </c>
      <c r="F129" s="105"/>
      <c r="G129" s="119"/>
      <c r="H129" s="103"/>
      <c r="I129" s="103"/>
      <c r="J129" s="103"/>
      <c r="K129" s="96"/>
    </row>
    <row r="130" spans="3:11" ht="13.5">
      <c r="C130" s="112" t="s">
        <v>956</v>
      </c>
      <c r="D130" s="155"/>
      <c r="E130" s="115">
        <v>74.96</v>
      </c>
      <c r="F130" s="105"/>
      <c r="G130" s="119"/>
      <c r="H130" s="103"/>
      <c r="I130" s="103"/>
      <c r="J130" s="103"/>
      <c r="K130" s="96"/>
    </row>
    <row r="131" spans="3:11" ht="13.5">
      <c r="C131" s="112" t="s">
        <v>1045</v>
      </c>
      <c r="D131" s="155"/>
      <c r="E131" s="115">
        <v>19.67</v>
      </c>
      <c r="F131" s="105"/>
      <c r="G131" s="119"/>
      <c r="H131" s="103"/>
      <c r="I131" s="103"/>
      <c r="J131" s="103"/>
      <c r="K131" s="96"/>
    </row>
    <row r="132" spans="3:11" ht="13.5">
      <c r="C132" s="107" t="s">
        <v>958</v>
      </c>
      <c r="D132" s="115"/>
      <c r="E132" s="115"/>
      <c r="F132" s="105"/>
      <c r="G132" s="119"/>
      <c r="H132" s="103"/>
      <c r="I132" s="103"/>
      <c r="J132" s="103"/>
      <c r="K132" s="96"/>
    </row>
    <row r="133" spans="3:11" ht="13.5">
      <c r="C133" s="112" t="s">
        <v>954</v>
      </c>
      <c r="D133" s="155"/>
      <c r="E133" s="115">
        <v>82.73</v>
      </c>
      <c r="F133" s="105"/>
      <c r="G133" s="119"/>
      <c r="H133" s="103"/>
      <c r="I133" s="103"/>
      <c r="J133" s="103"/>
      <c r="K133" s="96"/>
    </row>
    <row r="134" spans="3:11" ht="13.5">
      <c r="C134" s="112" t="s">
        <v>1044</v>
      </c>
      <c r="D134" s="155"/>
      <c r="E134" s="115">
        <v>19.49</v>
      </c>
      <c r="F134" s="105"/>
      <c r="G134" s="119"/>
      <c r="H134" s="103"/>
      <c r="I134" s="103"/>
      <c r="J134" s="103"/>
      <c r="K134" s="96"/>
    </row>
    <row r="135" spans="3:11" ht="13.5">
      <c r="C135" s="112" t="s">
        <v>956</v>
      </c>
      <c r="D135" s="155"/>
      <c r="E135" s="115">
        <v>90.57</v>
      </c>
      <c r="F135" s="105"/>
      <c r="G135" s="119"/>
      <c r="H135" s="103"/>
      <c r="I135" s="103"/>
      <c r="J135" s="103"/>
      <c r="K135" s="96"/>
    </row>
    <row r="136" spans="3:11" ht="13.5">
      <c r="C136" s="112" t="s">
        <v>1045</v>
      </c>
      <c r="D136" s="155"/>
      <c r="E136" s="115">
        <v>22.88</v>
      </c>
      <c r="F136" s="105"/>
      <c r="G136" s="119"/>
      <c r="H136" s="103"/>
      <c r="I136" s="103"/>
      <c r="J136" s="103"/>
      <c r="K136" s="96"/>
    </row>
    <row r="137" spans="3:11" ht="13.5">
      <c r="C137" s="107" t="s">
        <v>974</v>
      </c>
      <c r="D137" s="120"/>
      <c r="E137" s="120" t="s">
        <v>960</v>
      </c>
      <c r="F137" s="105"/>
      <c r="G137" s="119"/>
      <c r="H137" s="103"/>
      <c r="I137" s="103"/>
      <c r="J137" s="103"/>
      <c r="K137" s="96"/>
    </row>
    <row r="138" spans="3:11" ht="13.5">
      <c r="C138" s="107" t="s">
        <v>961</v>
      </c>
      <c r="D138" s="120"/>
      <c r="E138" s="120" t="s">
        <v>960</v>
      </c>
      <c r="F138" s="105"/>
      <c r="G138" s="119"/>
      <c r="H138" s="103"/>
      <c r="I138" s="103"/>
      <c r="J138" s="103"/>
      <c r="K138" s="96"/>
    </row>
    <row r="139" spans="3:11" ht="13.5">
      <c r="C139" s="107" t="s">
        <v>962</v>
      </c>
      <c r="D139" s="115"/>
      <c r="E139" s="115">
        <v>0.54</v>
      </c>
      <c r="F139" s="105"/>
      <c r="G139" s="119"/>
      <c r="H139" s="103"/>
      <c r="I139" s="103"/>
      <c r="J139" s="103"/>
      <c r="K139" s="96"/>
    </row>
    <row r="140" spans="3:11" ht="13.5">
      <c r="C140" s="107" t="s">
        <v>963</v>
      </c>
      <c r="D140" s="115"/>
      <c r="E140" s="120"/>
      <c r="F140" s="105"/>
      <c r="G140" s="119"/>
      <c r="H140" s="103"/>
      <c r="I140" s="103"/>
      <c r="J140" s="103"/>
      <c r="K140" s="96"/>
    </row>
    <row r="141" spans="3:11" ht="27">
      <c r="C141" s="121" t="s">
        <v>888</v>
      </c>
      <c r="D141" s="122" t="s">
        <v>964</v>
      </c>
      <c r="E141" s="122" t="s">
        <v>965</v>
      </c>
      <c r="F141" s="105"/>
      <c r="G141" s="119"/>
      <c r="H141" s="103"/>
      <c r="I141" s="103"/>
      <c r="J141" s="103"/>
      <c r="K141" s="96"/>
    </row>
    <row r="142" spans="3:11" ht="13.5">
      <c r="C142" s="123" t="s">
        <v>1044</v>
      </c>
      <c r="D142" s="124">
        <v>0.75</v>
      </c>
      <c r="E142" s="124">
        <v>0.75</v>
      </c>
      <c r="F142" s="105"/>
      <c r="G142" s="119"/>
      <c r="H142" s="103"/>
      <c r="I142" s="103"/>
      <c r="J142" s="103"/>
      <c r="K142" s="96"/>
    </row>
    <row r="143" spans="3:11" ht="13.5">
      <c r="C143" s="125" t="s">
        <v>1045</v>
      </c>
      <c r="D143" s="124">
        <v>0.85</v>
      </c>
      <c r="E143" s="124">
        <v>0.85</v>
      </c>
      <c r="F143" s="105"/>
      <c r="G143" s="119"/>
      <c r="H143" s="103"/>
      <c r="I143" s="103"/>
      <c r="J143" s="103"/>
      <c r="K143" s="96"/>
    </row>
    <row r="144" spans="3:11" ht="13.5">
      <c r="C144" s="307" t="s">
        <v>966</v>
      </c>
      <c r="D144" s="308"/>
      <c r="E144" s="308"/>
      <c r="F144" s="308"/>
      <c r="G144" s="119"/>
      <c r="H144" s="103"/>
      <c r="I144" s="103"/>
      <c r="J144" s="103"/>
      <c r="K144" s="96"/>
    </row>
    <row r="145" spans="3:11" ht="13.5">
      <c r="C145" s="307"/>
      <c r="D145" s="308"/>
      <c r="E145" s="308"/>
      <c r="F145" s="308"/>
      <c r="G145" s="119"/>
      <c r="H145" s="103"/>
      <c r="I145" s="103"/>
      <c r="J145" s="103"/>
      <c r="K145" s="96"/>
    </row>
    <row r="146" spans="3:11" ht="13.5">
      <c r="C146" s="126" t="s">
        <v>967</v>
      </c>
      <c r="D146" s="127"/>
      <c r="E146" s="127"/>
      <c r="F146" s="127" t="s">
        <v>960</v>
      </c>
      <c r="G146" s="119"/>
      <c r="H146" s="103"/>
      <c r="I146" s="103"/>
      <c r="J146" s="103"/>
      <c r="K146" s="96"/>
    </row>
    <row r="147" spans="3:11" ht="13.5">
      <c r="C147" s="107" t="s">
        <v>968</v>
      </c>
      <c r="D147" s="128"/>
      <c r="E147" s="120"/>
      <c r="F147" s="127" t="s">
        <v>960</v>
      </c>
      <c r="G147" s="119"/>
      <c r="H147" s="103"/>
      <c r="I147" s="103"/>
      <c r="J147" s="103"/>
      <c r="K147" s="96"/>
    </row>
    <row r="148" spans="3:11" ht="13.5">
      <c r="C148" s="150" t="s">
        <v>969</v>
      </c>
      <c r="D148" s="120"/>
      <c r="E148" s="120"/>
      <c r="F148" s="130">
        <v>0</v>
      </c>
      <c r="G148" s="119"/>
      <c r="H148" s="103"/>
      <c r="I148" s="103"/>
      <c r="J148" s="103"/>
      <c r="K148" s="96"/>
    </row>
    <row r="149" spans="3:11" ht="13.5">
      <c r="C149" s="150" t="s">
        <v>970</v>
      </c>
      <c r="D149" s="120"/>
      <c r="E149" s="120"/>
      <c r="F149" s="127" t="s">
        <v>960</v>
      </c>
      <c r="G149" s="119"/>
      <c r="H149" s="103"/>
      <c r="I149" s="103"/>
      <c r="J149" s="103"/>
      <c r="K149" s="96"/>
    </row>
    <row r="150" spans="3:11" ht="13.5">
      <c r="C150" s="150" t="s">
        <v>971</v>
      </c>
      <c r="D150" s="120"/>
      <c r="E150" s="120"/>
      <c r="F150" s="127"/>
      <c r="G150" s="119"/>
      <c r="H150" s="103"/>
      <c r="I150" s="103"/>
      <c r="J150" s="103"/>
      <c r="K150" s="96"/>
    </row>
    <row r="151" spans="3:11" ht="13.5">
      <c r="C151" s="107" t="s">
        <v>975</v>
      </c>
      <c r="D151" s="103"/>
      <c r="E151" s="103"/>
      <c r="F151" s="156"/>
      <c r="G151" s="157"/>
      <c r="H151" s="103"/>
      <c r="I151" s="103"/>
      <c r="J151" s="103"/>
      <c r="K151" s="96"/>
    </row>
    <row r="152" spans="3:11" ht="13.5">
      <c r="C152" s="102"/>
      <c r="D152" s="103"/>
      <c r="E152" s="103"/>
      <c r="F152" s="103"/>
      <c r="G152" s="103"/>
      <c r="H152" s="103"/>
      <c r="I152" s="103"/>
      <c r="J152" s="103"/>
      <c r="K152" s="96"/>
    </row>
    <row r="153" spans="3:11" ht="13.5">
      <c r="C153" s="215" t="s">
        <v>1022</v>
      </c>
      <c r="D153" s="147"/>
      <c r="E153" s="147"/>
      <c r="F153" s="147"/>
      <c r="G153" s="147"/>
      <c r="H153" s="147"/>
      <c r="I153" s="147"/>
      <c r="J153" s="147"/>
      <c r="K153" s="96"/>
    </row>
    <row r="154" spans="3:11" ht="13.5">
      <c r="C154" s="226"/>
      <c r="D154" s="227"/>
      <c r="E154" s="228"/>
      <c r="F154" s="229"/>
      <c r="G154" s="213"/>
      <c r="H154" s="213"/>
      <c r="I154" s="213"/>
      <c r="J154" s="147"/>
      <c r="K154" s="96"/>
    </row>
    <row r="155" spans="3:11" ht="13.5">
      <c r="C155" s="215" t="s">
        <v>1083</v>
      </c>
      <c r="D155" s="147"/>
      <c r="E155" s="147"/>
      <c r="F155" s="147"/>
      <c r="G155" s="147"/>
      <c r="H155" s="147"/>
      <c r="I155" s="147"/>
      <c r="J155" s="147"/>
      <c r="K155" s="96"/>
    </row>
    <row r="156" spans="3:11" ht="13.5">
      <c r="C156" s="226"/>
      <c r="D156" s="283"/>
      <c r="E156" s="283"/>
      <c r="F156" s="283"/>
      <c r="G156" s="283"/>
      <c r="H156" s="283"/>
      <c r="I156" s="283"/>
      <c r="J156" s="283"/>
      <c r="K156" s="96"/>
    </row>
    <row r="157" spans="3:11" ht="13.5">
      <c r="C157" s="215" t="s">
        <v>1029</v>
      </c>
      <c r="D157" s="147"/>
      <c r="E157" s="147"/>
      <c r="F157" s="147"/>
      <c r="G157" s="147"/>
      <c r="H157" s="147"/>
      <c r="I157" s="147"/>
      <c r="J157" s="258"/>
      <c r="K157" s="96"/>
    </row>
    <row r="158" spans="3:11" ht="13.5">
      <c r="C158" s="226"/>
      <c r="D158" s="283"/>
      <c r="E158" s="283"/>
      <c r="F158" s="283"/>
      <c r="G158" s="283"/>
      <c r="H158" s="283"/>
      <c r="I158" s="283"/>
      <c r="J158" s="283"/>
      <c r="K158" s="96"/>
    </row>
    <row r="159" spans="3:11" ht="14.25" thickBot="1">
      <c r="C159" s="215" t="s">
        <v>1084</v>
      </c>
      <c r="D159" s="147"/>
      <c r="E159" s="236"/>
      <c r="F159" s="147"/>
      <c r="G159" s="147"/>
      <c r="H159" s="147"/>
      <c r="I159" s="147"/>
      <c r="J159" s="258"/>
      <c r="K159" s="96"/>
    </row>
    <row r="160" spans="3:11" ht="45">
      <c r="C160" s="230" t="s">
        <v>976</v>
      </c>
      <c r="D160" s="231" t="s">
        <v>977</v>
      </c>
      <c r="E160" s="231" t="s">
        <v>978</v>
      </c>
      <c r="F160" s="231" t="s">
        <v>979</v>
      </c>
      <c r="G160" s="231" t="s">
        <v>980</v>
      </c>
      <c r="H160" s="231" t="s">
        <v>981</v>
      </c>
      <c r="I160" s="231" t="s">
        <v>982</v>
      </c>
      <c r="J160" s="232" t="s">
        <v>983</v>
      </c>
      <c r="K160" s="96"/>
    </row>
    <row r="161" spans="3:11" ht="13.5">
      <c r="C161" s="284" t="s">
        <v>311</v>
      </c>
      <c r="D161" s="285">
        <v>0</v>
      </c>
      <c r="E161" s="286">
        <v>60</v>
      </c>
      <c r="F161" s="286">
        <v>60</v>
      </c>
      <c r="G161" s="285">
        <v>0</v>
      </c>
      <c r="H161" s="285">
        <v>39418200</v>
      </c>
      <c r="I161" s="285">
        <v>41187150</v>
      </c>
      <c r="J161" s="285">
        <v>1768950</v>
      </c>
      <c r="K161" s="96"/>
    </row>
    <row r="162" spans="3:11" ht="13.5">
      <c r="C162" s="237"/>
      <c r="D162" s="287"/>
      <c r="E162" s="288"/>
      <c r="F162" s="288"/>
      <c r="G162" s="289"/>
      <c r="H162" s="289"/>
      <c r="I162" s="289"/>
      <c r="J162" s="258"/>
      <c r="K162" s="96"/>
    </row>
    <row r="163" spans="3:11" ht="13.5">
      <c r="C163" s="215" t="s">
        <v>1023</v>
      </c>
      <c r="D163" s="147"/>
      <c r="E163" s="236"/>
      <c r="F163" s="147"/>
      <c r="G163" s="239"/>
      <c r="H163" s="239"/>
      <c r="I163" s="239"/>
      <c r="J163" s="239"/>
      <c r="K163" s="96"/>
    </row>
    <row r="164" spans="3:11" ht="13.5">
      <c r="C164" s="226"/>
      <c r="D164" s="147"/>
      <c r="E164" s="147"/>
      <c r="F164" s="147"/>
      <c r="G164" s="147"/>
      <c r="H164" s="147"/>
      <c r="I164" s="147"/>
      <c r="J164" s="147"/>
      <c r="K164" s="96"/>
    </row>
    <row r="165" spans="3:11" ht="13.5">
      <c r="C165" s="215" t="s">
        <v>1033</v>
      </c>
      <c r="D165" s="147"/>
      <c r="E165" s="147"/>
      <c r="F165" s="147"/>
      <c r="G165" s="147"/>
      <c r="H165" s="147"/>
      <c r="I165" s="147"/>
      <c r="J165" s="147"/>
      <c r="K165" s="96"/>
    </row>
    <row r="166" spans="3:11" ht="13.5">
      <c r="C166" s="226"/>
      <c r="D166" s="147"/>
      <c r="E166" s="147"/>
      <c r="F166" s="147"/>
      <c r="G166" s="147"/>
      <c r="H166" s="147"/>
      <c r="I166" s="147"/>
      <c r="J166" s="147"/>
      <c r="K166" s="96"/>
    </row>
    <row r="167" spans="3:11" ht="13.5">
      <c r="C167" s="215" t="s">
        <v>1024</v>
      </c>
      <c r="D167" s="240"/>
      <c r="E167" s="147"/>
      <c r="F167" s="147"/>
      <c r="G167" s="147"/>
      <c r="H167" s="147"/>
      <c r="I167" s="147"/>
      <c r="J167" s="147"/>
      <c r="K167" s="96"/>
    </row>
    <row r="168" spans="3:11" ht="13.5">
      <c r="C168" s="226"/>
      <c r="D168" s="147"/>
      <c r="E168" s="147"/>
      <c r="F168" s="147"/>
      <c r="G168" s="147"/>
      <c r="H168" s="147"/>
      <c r="I168" s="147"/>
      <c r="J168" s="147"/>
      <c r="K168" s="96"/>
    </row>
    <row r="169" spans="3:11" ht="13.5">
      <c r="C169" s="215" t="s">
        <v>1034</v>
      </c>
      <c r="D169" s="241"/>
      <c r="E169" s="147"/>
      <c r="F169" s="147"/>
      <c r="G169" s="147"/>
      <c r="H169" s="147"/>
      <c r="I169" s="147"/>
      <c r="J169" s="147"/>
      <c r="K169" s="96"/>
    </row>
    <row r="170" spans="3:11" ht="13.5">
      <c r="C170" s="215"/>
      <c r="D170" s="241"/>
      <c r="E170" s="147"/>
      <c r="F170" s="147"/>
      <c r="G170" s="147"/>
      <c r="H170" s="147"/>
      <c r="I170" s="147"/>
      <c r="J170" s="147"/>
      <c r="K170" s="96"/>
    </row>
    <row r="171" spans="3:11" ht="13.5">
      <c r="C171" s="215" t="s">
        <v>1025</v>
      </c>
      <c r="D171" s="241"/>
      <c r="E171" s="147"/>
      <c r="F171" s="147"/>
      <c r="G171" s="147"/>
      <c r="H171" s="147"/>
      <c r="I171" s="147"/>
      <c r="J171" s="147"/>
      <c r="K171" s="96"/>
    </row>
    <row r="172" spans="3:11" ht="13.5">
      <c r="C172" s="226"/>
      <c r="D172" s="241"/>
      <c r="E172" s="147"/>
      <c r="F172" s="147"/>
      <c r="G172" s="147"/>
      <c r="H172" s="147"/>
      <c r="I172" s="147"/>
      <c r="J172" s="147"/>
      <c r="K172" s="96"/>
    </row>
    <row r="173" spans="3:11" ht="13.5">
      <c r="C173" s="215" t="s">
        <v>1035</v>
      </c>
      <c r="D173" s="241"/>
      <c r="E173" s="147"/>
      <c r="F173" s="147"/>
      <c r="G173" s="147"/>
      <c r="H173" s="147"/>
      <c r="I173" s="147"/>
      <c r="J173" s="147"/>
      <c r="K173" s="96"/>
    </row>
    <row r="174" spans="3:11" ht="13.5">
      <c r="C174" s="226"/>
      <c r="D174" s="241"/>
      <c r="E174" s="147"/>
      <c r="F174" s="147"/>
      <c r="G174" s="147"/>
      <c r="H174" s="147"/>
      <c r="I174" s="147"/>
      <c r="J174" s="147"/>
      <c r="K174" s="96"/>
    </row>
    <row r="175" spans="3:11" ht="14.25" thickBot="1">
      <c r="C175" s="242" t="s">
        <v>984</v>
      </c>
      <c r="D175" s="243"/>
      <c r="E175" s="244"/>
      <c r="F175" s="244"/>
      <c r="G175" s="244"/>
      <c r="H175" s="244"/>
      <c r="I175" s="244"/>
      <c r="J175" s="244"/>
      <c r="K175" s="137"/>
    </row>
    <row r="176" spans="3:11" ht="13.5">
      <c r="C176" s="138"/>
      <c r="D176" s="139"/>
      <c r="E176" s="139"/>
      <c r="F176" s="139"/>
      <c r="G176" s="90"/>
      <c r="H176" s="99"/>
      <c r="I176" s="99"/>
      <c r="J176" s="99"/>
      <c r="K176" s="93"/>
    </row>
    <row r="177" spans="3:11" ht="16.5">
      <c r="C177" s="140" t="s">
        <v>972</v>
      </c>
      <c r="D177" s="141"/>
      <c r="G177" s="94"/>
      <c r="H177" s="95"/>
      <c r="I177" s="95"/>
      <c r="J177" s="95"/>
      <c r="K177" s="96"/>
    </row>
    <row r="178" spans="3:11" ht="16.5">
      <c r="C178" s="142"/>
      <c r="D178" s="26"/>
      <c r="G178" s="94"/>
      <c r="H178" s="95"/>
      <c r="I178" s="95"/>
      <c r="J178" s="95"/>
      <c r="K178" s="96"/>
    </row>
    <row r="179" spans="3:11" ht="16.5">
      <c r="C179" s="142"/>
      <c r="D179" s="26"/>
      <c r="G179" s="94"/>
      <c r="H179" s="95"/>
      <c r="I179" s="95"/>
      <c r="J179" s="95"/>
      <c r="K179" s="96"/>
    </row>
    <row r="180" spans="3:11" ht="16.5">
      <c r="C180" s="142"/>
      <c r="D180" s="26"/>
      <c r="G180" s="94"/>
      <c r="H180" s="95"/>
      <c r="I180" s="95"/>
      <c r="J180" s="95"/>
      <c r="K180" s="96"/>
    </row>
    <row r="181" spans="3:11" ht="16.5">
      <c r="C181" s="142"/>
      <c r="D181" s="26"/>
      <c r="G181" s="94"/>
      <c r="H181" s="95"/>
      <c r="I181" s="95"/>
      <c r="J181" s="95"/>
      <c r="K181" s="96"/>
    </row>
    <row r="182" spans="3:11" ht="16.5">
      <c r="C182" s="142"/>
      <c r="D182" s="26"/>
      <c r="G182" s="94"/>
      <c r="H182" s="95"/>
      <c r="I182" s="95"/>
      <c r="J182" s="95"/>
      <c r="K182" s="96"/>
    </row>
    <row r="183" spans="3:11" ht="16.5">
      <c r="C183" s="142"/>
      <c r="D183" s="26"/>
      <c r="G183" s="94"/>
      <c r="H183" s="95"/>
      <c r="I183" s="95"/>
      <c r="J183" s="95"/>
      <c r="K183" s="96"/>
    </row>
    <row r="184" spans="3:11" ht="16.5">
      <c r="C184" s="142"/>
      <c r="D184" s="26"/>
      <c r="G184" s="94"/>
      <c r="H184" s="95"/>
      <c r="I184" s="95"/>
      <c r="J184" s="95"/>
      <c r="K184" s="96"/>
    </row>
    <row r="185" spans="3:11" ht="16.5">
      <c r="C185" s="142"/>
      <c r="D185" s="26"/>
      <c r="G185" s="94"/>
      <c r="H185" s="95"/>
      <c r="I185" s="95"/>
      <c r="J185" s="95"/>
      <c r="K185" s="96"/>
    </row>
    <row r="186" spans="3:11" ht="16.5">
      <c r="C186" s="142"/>
      <c r="D186" s="26"/>
      <c r="G186" s="94"/>
      <c r="H186" s="95"/>
      <c r="I186" s="95"/>
      <c r="J186" s="95"/>
      <c r="K186" s="96"/>
    </row>
    <row r="187" spans="3:11" ht="15.75" thickBot="1">
      <c r="C187" s="293" t="s">
        <v>1041</v>
      </c>
      <c r="D187" s="144"/>
      <c r="E187" s="145"/>
      <c r="F187" s="145"/>
      <c r="G187" t="s">
        <v>1063</v>
      </c>
      <c r="H187" s="136"/>
      <c r="I187" s="136"/>
      <c r="J187" s="136"/>
      <c r="K187" s="137"/>
    </row>
    <row r="188" spans="3:11" ht="17.25" thickBot="1">
      <c r="C188" s="309" t="s">
        <v>973</v>
      </c>
      <c r="D188" s="310"/>
      <c r="E188" s="310"/>
      <c r="F188" s="310"/>
      <c r="G188" s="310"/>
      <c r="H188" s="310"/>
      <c r="I188" s="310"/>
      <c r="J188" s="310"/>
      <c r="K188" s="311"/>
    </row>
  </sheetData>
  <sheetProtection/>
  <mergeCells count="5">
    <mergeCell ref="C119:J119"/>
    <mergeCell ref="C123:C124"/>
    <mergeCell ref="D123:D124"/>
    <mergeCell ref="C144:F145"/>
    <mergeCell ref="C188:K188"/>
  </mergeCells>
  <hyperlinks>
    <hyperlink ref="J2" location="'Index'!A1" display="'Index'!A1"/>
    <hyperlink ref="C150"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5.xml><?xml version="1.0" encoding="utf-8"?>
<worksheet xmlns="http://schemas.openxmlformats.org/spreadsheetml/2006/main" xmlns:r="http://schemas.openxmlformats.org/officeDocument/2006/relationships">
  <sheetPr codeName="Sheet1"/>
  <dimension ref="A1:BC166"/>
  <sheetViews>
    <sheetView showGridLines="0" zoomScale="90" zoomScaleNormal="90" zoomScalePageLayoutView="0" workbookViewId="0" topLeftCell="A1">
      <pane ySplit="6" topLeftCell="A155" activePane="bottomLeft" state="frozen"/>
      <selection pane="topLeft" activeCell="A1" sqref="A1"/>
      <selection pane="bottomLeft" activeCell="F156" sqref="F156"/>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1.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374</v>
      </c>
      <c r="J2" s="38" t="s">
        <v>885</v>
      </c>
    </row>
    <row r="3" spans="3:4" ht="16.5">
      <c r="C3" s="1" t="s">
        <v>26</v>
      </c>
      <c r="D3" s="26" t="s">
        <v>375</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1:11" ht="13.5">
      <c r="A8" s="15"/>
      <c r="B8" s="33"/>
      <c r="C8" s="59" t="s">
        <v>0</v>
      </c>
      <c r="D8" s="55"/>
      <c r="E8" s="9"/>
      <c r="F8" s="9"/>
      <c r="G8" s="24"/>
      <c r="H8" s="29"/>
      <c r="I8" s="29"/>
      <c r="J8" s="36"/>
      <c r="K8" s="12"/>
    </row>
    <row r="9" spans="3:11" ht="13.5">
      <c r="C9" s="60" t="s">
        <v>1</v>
      </c>
      <c r="D9" s="55"/>
      <c r="E9" s="9"/>
      <c r="F9" s="9"/>
      <c r="G9" s="24"/>
      <c r="H9" s="29"/>
      <c r="I9" s="29"/>
      <c r="J9" s="36"/>
      <c r="K9" s="12"/>
    </row>
    <row r="10" spans="2:11" ht="13.5">
      <c r="B10" s="11" t="s">
        <v>376</v>
      </c>
      <c r="C10" s="58" t="s">
        <v>377</v>
      </c>
      <c r="D10" s="55" t="s">
        <v>378</v>
      </c>
      <c r="E10" s="9"/>
      <c r="F10" s="9" t="s">
        <v>78</v>
      </c>
      <c r="G10" s="24">
        <v>9750</v>
      </c>
      <c r="H10" s="29">
        <v>41.47</v>
      </c>
      <c r="I10" s="29">
        <v>1.32</v>
      </c>
      <c r="J10" s="36"/>
      <c r="K10" s="12"/>
    </row>
    <row r="11" spans="2:11" ht="13.5">
      <c r="B11" s="11" t="s">
        <v>64</v>
      </c>
      <c r="C11" s="58" t="s">
        <v>65</v>
      </c>
      <c r="D11" s="55" t="s">
        <v>66</v>
      </c>
      <c r="E11" s="9"/>
      <c r="F11" s="9" t="s">
        <v>41</v>
      </c>
      <c r="G11" s="24">
        <v>5000</v>
      </c>
      <c r="H11" s="29">
        <v>38.33</v>
      </c>
      <c r="I11" s="29">
        <v>1.22</v>
      </c>
      <c r="J11" s="36"/>
      <c r="K11" s="12"/>
    </row>
    <row r="12" spans="2:11" ht="13.5">
      <c r="B12" s="11" t="s">
        <v>38</v>
      </c>
      <c r="C12" s="58" t="s">
        <v>39</v>
      </c>
      <c r="D12" s="55" t="s">
        <v>40</v>
      </c>
      <c r="E12" s="9"/>
      <c r="F12" s="9" t="s">
        <v>41</v>
      </c>
      <c r="G12" s="24">
        <v>5000</v>
      </c>
      <c r="H12" s="29">
        <v>35.04</v>
      </c>
      <c r="I12" s="29">
        <v>1.12</v>
      </c>
      <c r="J12" s="36"/>
      <c r="K12" s="12"/>
    </row>
    <row r="13" spans="2:11" ht="13.5">
      <c r="B13" s="11" t="s">
        <v>106</v>
      </c>
      <c r="C13" s="58" t="s">
        <v>107</v>
      </c>
      <c r="D13" s="55" t="s">
        <v>108</v>
      </c>
      <c r="E13" s="9"/>
      <c r="F13" s="9" t="s">
        <v>109</v>
      </c>
      <c r="G13" s="24">
        <v>4000</v>
      </c>
      <c r="H13" s="29">
        <v>24.68</v>
      </c>
      <c r="I13" s="29">
        <v>0.79</v>
      </c>
      <c r="J13" s="36"/>
      <c r="K13" s="12"/>
    </row>
    <row r="14" spans="2:11" ht="13.5">
      <c r="B14" s="11" t="s">
        <v>60</v>
      </c>
      <c r="C14" s="58" t="s">
        <v>61</v>
      </c>
      <c r="D14" s="55" t="s">
        <v>62</v>
      </c>
      <c r="E14" s="9"/>
      <c r="F14" s="9" t="s">
        <v>63</v>
      </c>
      <c r="G14" s="24">
        <v>3000</v>
      </c>
      <c r="H14" s="29">
        <v>24.55</v>
      </c>
      <c r="I14" s="29">
        <v>0.78</v>
      </c>
      <c r="J14" s="36"/>
      <c r="K14" s="12"/>
    </row>
    <row r="15" spans="2:11" ht="13.5">
      <c r="B15" s="11" t="s">
        <v>79</v>
      </c>
      <c r="C15" s="58" t="s">
        <v>80</v>
      </c>
      <c r="D15" s="55" t="s">
        <v>81</v>
      </c>
      <c r="E15" s="9"/>
      <c r="F15" s="9" t="s">
        <v>82</v>
      </c>
      <c r="G15" s="24">
        <v>3000</v>
      </c>
      <c r="H15" s="29">
        <v>20.6</v>
      </c>
      <c r="I15" s="29">
        <v>0.66</v>
      </c>
      <c r="J15" s="36"/>
      <c r="K15" s="12"/>
    </row>
    <row r="16" spans="2:11" ht="13.5">
      <c r="B16" s="11" t="s">
        <v>121</v>
      </c>
      <c r="C16" s="58" t="s">
        <v>122</v>
      </c>
      <c r="D16" s="55" t="s">
        <v>123</v>
      </c>
      <c r="E16" s="9"/>
      <c r="F16" s="9" t="s">
        <v>82</v>
      </c>
      <c r="G16" s="24">
        <v>2000</v>
      </c>
      <c r="H16" s="29">
        <v>20.59</v>
      </c>
      <c r="I16" s="29">
        <v>0.66</v>
      </c>
      <c r="J16" s="36"/>
      <c r="K16" s="12"/>
    </row>
    <row r="17" spans="2:11" ht="13.5">
      <c r="B17" s="11" t="s">
        <v>102</v>
      </c>
      <c r="C17" s="58" t="s">
        <v>103</v>
      </c>
      <c r="D17" s="55" t="s">
        <v>104</v>
      </c>
      <c r="E17" s="9"/>
      <c r="F17" s="9" t="s">
        <v>105</v>
      </c>
      <c r="G17" s="24">
        <v>15000</v>
      </c>
      <c r="H17" s="29">
        <v>20.07</v>
      </c>
      <c r="I17" s="29">
        <v>0.64</v>
      </c>
      <c r="J17" s="36"/>
      <c r="K17" s="12"/>
    </row>
    <row r="18" spans="2:11" ht="13.5">
      <c r="B18" s="11" t="s">
        <v>379</v>
      </c>
      <c r="C18" s="58" t="s">
        <v>380</v>
      </c>
      <c r="D18" s="55" t="s">
        <v>381</v>
      </c>
      <c r="E18" s="9"/>
      <c r="F18" s="9" t="s">
        <v>41</v>
      </c>
      <c r="G18" s="24">
        <v>1000</v>
      </c>
      <c r="H18" s="29">
        <v>20.06</v>
      </c>
      <c r="I18" s="29">
        <v>0.64</v>
      </c>
      <c r="J18" s="36"/>
      <c r="K18" s="12"/>
    </row>
    <row r="19" spans="2:11" ht="13.5">
      <c r="B19" s="11" t="s">
        <v>71</v>
      </c>
      <c r="C19" s="58" t="s">
        <v>72</v>
      </c>
      <c r="D19" s="55" t="s">
        <v>73</v>
      </c>
      <c r="E19" s="9"/>
      <c r="F19" s="9" t="s">
        <v>74</v>
      </c>
      <c r="G19" s="24">
        <v>1500</v>
      </c>
      <c r="H19" s="29">
        <v>19.33</v>
      </c>
      <c r="I19" s="29">
        <v>0.62</v>
      </c>
      <c r="J19" s="36"/>
      <c r="K19" s="12"/>
    </row>
    <row r="20" spans="2:11" ht="13.5">
      <c r="B20" s="11" t="s">
        <v>87</v>
      </c>
      <c r="C20" s="58" t="s">
        <v>88</v>
      </c>
      <c r="D20" s="55" t="s">
        <v>89</v>
      </c>
      <c r="E20" s="9"/>
      <c r="F20" s="9" t="s">
        <v>45</v>
      </c>
      <c r="G20" s="24">
        <v>1500</v>
      </c>
      <c r="H20" s="29">
        <v>19.19</v>
      </c>
      <c r="I20" s="29">
        <v>0.61</v>
      </c>
      <c r="J20" s="36"/>
      <c r="K20" s="12"/>
    </row>
    <row r="21" spans="2:11" ht="13.5">
      <c r="B21" s="11" t="s">
        <v>201</v>
      </c>
      <c r="C21" s="58" t="s">
        <v>202</v>
      </c>
      <c r="D21" s="55" t="s">
        <v>203</v>
      </c>
      <c r="E21" s="9"/>
      <c r="F21" s="9" t="s">
        <v>145</v>
      </c>
      <c r="G21" s="24">
        <v>750</v>
      </c>
      <c r="H21" s="29">
        <v>19</v>
      </c>
      <c r="I21" s="29">
        <v>0.61</v>
      </c>
      <c r="J21" s="36"/>
      <c r="K21" s="12"/>
    </row>
    <row r="22" spans="2:11" ht="13.5">
      <c r="B22" s="11" t="s">
        <v>53</v>
      </c>
      <c r="C22" s="58" t="s">
        <v>54</v>
      </c>
      <c r="D22" s="55" t="s">
        <v>55</v>
      </c>
      <c r="E22" s="9"/>
      <c r="F22" s="9" t="s">
        <v>45</v>
      </c>
      <c r="G22" s="24">
        <v>500</v>
      </c>
      <c r="H22" s="29">
        <v>18.58</v>
      </c>
      <c r="I22" s="29">
        <v>0.59</v>
      </c>
      <c r="J22" s="36"/>
      <c r="K22" s="12"/>
    </row>
    <row r="23" spans="2:11" ht="13.5">
      <c r="B23" s="11" t="s">
        <v>255</v>
      </c>
      <c r="C23" s="58" t="s">
        <v>256</v>
      </c>
      <c r="D23" s="55" t="s">
        <v>257</v>
      </c>
      <c r="E23" s="9"/>
      <c r="F23" s="9" t="s">
        <v>258</v>
      </c>
      <c r="G23" s="24">
        <v>1000</v>
      </c>
      <c r="H23" s="29">
        <v>17.03</v>
      </c>
      <c r="I23" s="29">
        <v>0.54</v>
      </c>
      <c r="J23" s="36"/>
      <c r="K23" s="12"/>
    </row>
    <row r="24" spans="2:11" ht="13.5">
      <c r="B24" s="11" t="s">
        <v>42</v>
      </c>
      <c r="C24" s="58" t="s">
        <v>43</v>
      </c>
      <c r="D24" s="55" t="s">
        <v>44</v>
      </c>
      <c r="E24" s="9"/>
      <c r="F24" s="9" t="s">
        <v>45</v>
      </c>
      <c r="G24" s="24">
        <v>1000</v>
      </c>
      <c r="H24" s="29">
        <v>16.75</v>
      </c>
      <c r="I24" s="29">
        <v>0.53</v>
      </c>
      <c r="J24" s="36"/>
      <c r="K24" s="12"/>
    </row>
    <row r="25" spans="2:11" ht="13.5">
      <c r="B25" s="11" t="s">
        <v>189</v>
      </c>
      <c r="C25" s="58" t="s">
        <v>190</v>
      </c>
      <c r="D25" s="55" t="s">
        <v>191</v>
      </c>
      <c r="E25" s="9"/>
      <c r="F25" s="9" t="s">
        <v>41</v>
      </c>
      <c r="G25" s="24">
        <v>1500</v>
      </c>
      <c r="H25" s="29">
        <v>16.68</v>
      </c>
      <c r="I25" s="29">
        <v>0.53</v>
      </c>
      <c r="J25" s="36"/>
      <c r="K25" s="12"/>
    </row>
    <row r="26" spans="2:11" ht="13.5">
      <c r="B26" s="11" t="s">
        <v>276</v>
      </c>
      <c r="C26" s="58" t="s">
        <v>277</v>
      </c>
      <c r="D26" s="55" t="s">
        <v>278</v>
      </c>
      <c r="E26" s="9"/>
      <c r="F26" s="9" t="s">
        <v>145</v>
      </c>
      <c r="G26" s="24">
        <v>1995</v>
      </c>
      <c r="H26" s="29">
        <v>16.08</v>
      </c>
      <c r="I26" s="29">
        <v>0.51</v>
      </c>
      <c r="J26" s="36"/>
      <c r="K26" s="12"/>
    </row>
    <row r="27" spans="2:11" ht="13.5">
      <c r="B27" s="11" t="s">
        <v>98</v>
      </c>
      <c r="C27" s="58" t="s">
        <v>99</v>
      </c>
      <c r="D27" s="55" t="s">
        <v>100</v>
      </c>
      <c r="E27" s="9"/>
      <c r="F27" s="9" t="s">
        <v>101</v>
      </c>
      <c r="G27" s="24">
        <v>6500</v>
      </c>
      <c r="H27" s="29">
        <v>16.01</v>
      </c>
      <c r="I27" s="29">
        <v>0.51</v>
      </c>
      <c r="J27" s="36"/>
      <c r="K27" s="12"/>
    </row>
    <row r="28" spans="2:11" ht="13.5">
      <c r="B28" s="11" t="s">
        <v>46</v>
      </c>
      <c r="C28" s="58" t="s">
        <v>47</v>
      </c>
      <c r="D28" s="55" t="s">
        <v>48</v>
      </c>
      <c r="E28" s="9"/>
      <c r="F28" s="9" t="s">
        <v>41</v>
      </c>
      <c r="G28" s="24">
        <v>1000</v>
      </c>
      <c r="H28" s="29">
        <v>15.95</v>
      </c>
      <c r="I28" s="29">
        <v>0.51</v>
      </c>
      <c r="J28" s="36"/>
      <c r="K28" s="12"/>
    </row>
    <row r="29" spans="2:11" ht="13.5">
      <c r="B29" s="11" t="s">
        <v>149</v>
      </c>
      <c r="C29" s="58" t="s">
        <v>150</v>
      </c>
      <c r="D29" s="55" t="s">
        <v>151</v>
      </c>
      <c r="E29" s="9"/>
      <c r="F29" s="9" t="s">
        <v>152</v>
      </c>
      <c r="G29" s="24">
        <v>6000</v>
      </c>
      <c r="H29" s="29">
        <v>15.81</v>
      </c>
      <c r="I29" s="29">
        <v>0.5</v>
      </c>
      <c r="J29" s="36"/>
      <c r="K29" s="12"/>
    </row>
    <row r="30" spans="2:11" ht="13.5">
      <c r="B30" s="11" t="s">
        <v>56</v>
      </c>
      <c r="C30" s="58" t="s">
        <v>57</v>
      </c>
      <c r="D30" s="55" t="s">
        <v>58</v>
      </c>
      <c r="E30" s="9"/>
      <c r="F30" s="9" t="s">
        <v>59</v>
      </c>
      <c r="G30" s="24">
        <v>750</v>
      </c>
      <c r="H30" s="29">
        <v>15.79</v>
      </c>
      <c r="I30" s="29">
        <v>0.5</v>
      </c>
      <c r="J30" s="36"/>
      <c r="K30" s="12"/>
    </row>
    <row r="31" spans="2:11" ht="13.5">
      <c r="B31" s="11" t="s">
        <v>226</v>
      </c>
      <c r="C31" s="58" t="s">
        <v>227</v>
      </c>
      <c r="D31" s="55" t="s">
        <v>228</v>
      </c>
      <c r="E31" s="9"/>
      <c r="F31" s="9" t="s">
        <v>45</v>
      </c>
      <c r="G31" s="24">
        <v>500</v>
      </c>
      <c r="H31" s="29">
        <v>15.52</v>
      </c>
      <c r="I31" s="29">
        <v>0.5</v>
      </c>
      <c r="J31" s="36"/>
      <c r="K31" s="12"/>
    </row>
    <row r="32" spans="2:11" ht="13.5">
      <c r="B32" s="11" t="s">
        <v>177</v>
      </c>
      <c r="C32" s="58" t="s">
        <v>178</v>
      </c>
      <c r="D32" s="55" t="s">
        <v>179</v>
      </c>
      <c r="E32" s="9"/>
      <c r="F32" s="9" t="s">
        <v>109</v>
      </c>
      <c r="G32" s="24">
        <v>75</v>
      </c>
      <c r="H32" s="29">
        <v>14.58</v>
      </c>
      <c r="I32" s="29">
        <v>0.47</v>
      </c>
      <c r="J32" s="36"/>
      <c r="K32" s="12"/>
    </row>
    <row r="33" spans="2:11" ht="13.5">
      <c r="B33" s="11" t="s">
        <v>127</v>
      </c>
      <c r="C33" s="58" t="s">
        <v>128</v>
      </c>
      <c r="D33" s="55" t="s">
        <v>129</v>
      </c>
      <c r="E33" s="9"/>
      <c r="F33" s="9" t="s">
        <v>130</v>
      </c>
      <c r="G33" s="24">
        <v>5000</v>
      </c>
      <c r="H33" s="29">
        <v>14.3</v>
      </c>
      <c r="I33" s="29">
        <v>0.46</v>
      </c>
      <c r="J33" s="36"/>
      <c r="K33" s="12"/>
    </row>
    <row r="34" spans="2:11" ht="13.5">
      <c r="B34" s="11" t="s">
        <v>159</v>
      </c>
      <c r="C34" s="58" t="s">
        <v>160</v>
      </c>
      <c r="D34" s="55" t="s">
        <v>161</v>
      </c>
      <c r="E34" s="9"/>
      <c r="F34" s="9" t="s">
        <v>45</v>
      </c>
      <c r="G34" s="24">
        <v>1000</v>
      </c>
      <c r="H34" s="29">
        <v>13.81</v>
      </c>
      <c r="I34" s="29">
        <v>0.44</v>
      </c>
      <c r="J34" s="36"/>
      <c r="K34" s="12"/>
    </row>
    <row r="35" spans="2:11" ht="13.5">
      <c r="B35" s="11" t="s">
        <v>171</v>
      </c>
      <c r="C35" s="58" t="s">
        <v>172</v>
      </c>
      <c r="D35" s="55" t="s">
        <v>173</v>
      </c>
      <c r="E35" s="9"/>
      <c r="F35" s="9" t="s">
        <v>109</v>
      </c>
      <c r="G35" s="24">
        <v>1500</v>
      </c>
      <c r="H35" s="29">
        <v>13.46</v>
      </c>
      <c r="I35" s="29">
        <v>0.43</v>
      </c>
      <c r="J35" s="36"/>
      <c r="K35" s="12"/>
    </row>
    <row r="36" spans="2:11" ht="13.5">
      <c r="B36" s="11" t="s">
        <v>195</v>
      </c>
      <c r="C36" s="58" t="s">
        <v>196</v>
      </c>
      <c r="D36" s="55" t="s">
        <v>197</v>
      </c>
      <c r="E36" s="9"/>
      <c r="F36" s="9" t="s">
        <v>117</v>
      </c>
      <c r="G36" s="24">
        <v>2000</v>
      </c>
      <c r="H36" s="29">
        <v>13.16</v>
      </c>
      <c r="I36" s="29">
        <v>0.42</v>
      </c>
      <c r="J36" s="36"/>
      <c r="K36" s="12"/>
    </row>
    <row r="37" spans="2:11" ht="13.5">
      <c r="B37" s="11" t="s">
        <v>75</v>
      </c>
      <c r="C37" s="58" t="s">
        <v>76</v>
      </c>
      <c r="D37" s="55" t="s">
        <v>77</v>
      </c>
      <c r="E37" s="9"/>
      <c r="F37" s="9" t="s">
        <v>78</v>
      </c>
      <c r="G37" s="24">
        <v>2000</v>
      </c>
      <c r="H37" s="29">
        <v>12.92</v>
      </c>
      <c r="I37" s="29">
        <v>0.41</v>
      </c>
      <c r="J37" s="36"/>
      <c r="K37" s="12"/>
    </row>
    <row r="38" spans="2:11" ht="13.5">
      <c r="B38" s="11" t="s">
        <v>139</v>
      </c>
      <c r="C38" s="58" t="s">
        <v>140</v>
      </c>
      <c r="D38" s="55" t="s">
        <v>141</v>
      </c>
      <c r="E38" s="9"/>
      <c r="F38" s="9" t="s">
        <v>41</v>
      </c>
      <c r="G38" s="24">
        <v>15000</v>
      </c>
      <c r="H38" s="29">
        <v>12.65</v>
      </c>
      <c r="I38" s="29">
        <v>0.4</v>
      </c>
      <c r="J38" s="36"/>
      <c r="K38" s="12"/>
    </row>
    <row r="39" spans="2:11" ht="13.5">
      <c r="B39" s="11" t="s">
        <v>382</v>
      </c>
      <c r="C39" s="58" t="s">
        <v>50</v>
      </c>
      <c r="D39" s="55" t="s">
        <v>383</v>
      </c>
      <c r="E39" s="9"/>
      <c r="F39" s="9" t="s">
        <v>52</v>
      </c>
      <c r="G39" s="24">
        <v>500</v>
      </c>
      <c r="H39" s="29">
        <v>12.6</v>
      </c>
      <c r="I39" s="29">
        <v>0.4</v>
      </c>
      <c r="J39" s="36"/>
      <c r="K39" s="12"/>
    </row>
    <row r="40" spans="2:11" ht="13.5">
      <c r="B40" s="11" t="s">
        <v>384</v>
      </c>
      <c r="C40" s="58" t="s">
        <v>385</v>
      </c>
      <c r="D40" s="55" t="s">
        <v>386</v>
      </c>
      <c r="E40" s="9"/>
      <c r="F40" s="9" t="s">
        <v>321</v>
      </c>
      <c r="G40" s="24">
        <v>1000</v>
      </c>
      <c r="H40" s="29">
        <v>12.15</v>
      </c>
      <c r="I40" s="29">
        <v>0.39</v>
      </c>
      <c r="J40" s="36"/>
      <c r="K40" s="12"/>
    </row>
    <row r="41" spans="2:11" ht="13.5">
      <c r="B41" s="11" t="s">
        <v>246</v>
      </c>
      <c r="C41" s="58" t="s">
        <v>247</v>
      </c>
      <c r="D41" s="55" t="s">
        <v>248</v>
      </c>
      <c r="E41" s="9"/>
      <c r="F41" s="9" t="s">
        <v>63</v>
      </c>
      <c r="G41" s="24">
        <v>500</v>
      </c>
      <c r="H41" s="29">
        <v>12.06</v>
      </c>
      <c r="I41" s="29">
        <v>0.38</v>
      </c>
      <c r="J41" s="36"/>
      <c r="K41" s="12"/>
    </row>
    <row r="42" spans="2:11" ht="13.5">
      <c r="B42" s="11" t="s">
        <v>124</v>
      </c>
      <c r="C42" s="58" t="s">
        <v>125</v>
      </c>
      <c r="D42" s="55" t="s">
        <v>126</v>
      </c>
      <c r="E42" s="9"/>
      <c r="F42" s="9" t="s">
        <v>52</v>
      </c>
      <c r="G42" s="24">
        <v>4000</v>
      </c>
      <c r="H42" s="29">
        <v>12</v>
      </c>
      <c r="I42" s="29">
        <v>0.38</v>
      </c>
      <c r="J42" s="36"/>
      <c r="K42" s="12"/>
    </row>
    <row r="43" spans="2:11" ht="13.5">
      <c r="B43" s="11" t="s">
        <v>387</v>
      </c>
      <c r="C43" s="58" t="s">
        <v>388</v>
      </c>
      <c r="D43" s="55" t="s">
        <v>389</v>
      </c>
      <c r="E43" s="9"/>
      <c r="F43" s="9" t="s">
        <v>113</v>
      </c>
      <c r="G43" s="24">
        <v>40000</v>
      </c>
      <c r="H43" s="29">
        <v>11.94</v>
      </c>
      <c r="I43" s="29">
        <v>0.38</v>
      </c>
      <c r="J43" s="36"/>
      <c r="K43" s="12"/>
    </row>
    <row r="44" spans="2:11" ht="13.5">
      <c r="B44" s="11" t="s">
        <v>390</v>
      </c>
      <c r="C44" s="58" t="s">
        <v>391</v>
      </c>
      <c r="D44" s="55" t="s">
        <v>392</v>
      </c>
      <c r="E44" s="9"/>
      <c r="F44" s="9" t="s">
        <v>109</v>
      </c>
      <c r="G44" s="24">
        <v>500</v>
      </c>
      <c r="H44" s="29">
        <v>11.83</v>
      </c>
      <c r="I44" s="29">
        <v>0.38</v>
      </c>
      <c r="J44" s="36"/>
      <c r="K44" s="12"/>
    </row>
    <row r="45" spans="2:11" ht="13.5">
      <c r="B45" s="11" t="s">
        <v>393</v>
      </c>
      <c r="C45" s="58" t="s">
        <v>394</v>
      </c>
      <c r="D45" s="55" t="s">
        <v>395</v>
      </c>
      <c r="E45" s="9"/>
      <c r="F45" s="9" t="s">
        <v>41</v>
      </c>
      <c r="G45" s="24">
        <v>1000</v>
      </c>
      <c r="H45" s="29">
        <v>11.64</v>
      </c>
      <c r="I45" s="29">
        <v>0.37</v>
      </c>
      <c r="J45" s="36"/>
      <c r="K45" s="12"/>
    </row>
    <row r="46" spans="2:11" ht="13.5">
      <c r="B46" s="11" t="s">
        <v>192</v>
      </c>
      <c r="C46" s="58" t="s">
        <v>193</v>
      </c>
      <c r="D46" s="55" t="s">
        <v>194</v>
      </c>
      <c r="E46" s="9"/>
      <c r="F46" s="9" t="s">
        <v>109</v>
      </c>
      <c r="G46" s="24">
        <v>1400</v>
      </c>
      <c r="H46" s="29">
        <v>11.39</v>
      </c>
      <c r="I46" s="29">
        <v>0.36</v>
      </c>
      <c r="J46" s="36"/>
      <c r="K46" s="12"/>
    </row>
    <row r="47" spans="2:11" ht="13.5">
      <c r="B47" s="11" t="s">
        <v>131</v>
      </c>
      <c r="C47" s="58" t="s">
        <v>132</v>
      </c>
      <c r="D47" s="55" t="s">
        <v>133</v>
      </c>
      <c r="E47" s="9"/>
      <c r="F47" s="9" t="s">
        <v>134</v>
      </c>
      <c r="G47" s="24">
        <v>487</v>
      </c>
      <c r="H47" s="29">
        <v>11.16</v>
      </c>
      <c r="I47" s="29">
        <v>0.36</v>
      </c>
      <c r="J47" s="36"/>
      <c r="K47" s="12"/>
    </row>
    <row r="48" spans="2:11" ht="13.5">
      <c r="B48" s="11" t="s">
        <v>396</v>
      </c>
      <c r="C48" s="58" t="s">
        <v>397</v>
      </c>
      <c r="D48" s="55" t="s">
        <v>398</v>
      </c>
      <c r="E48" s="9"/>
      <c r="F48" s="9" t="s">
        <v>82</v>
      </c>
      <c r="G48" s="24">
        <v>750</v>
      </c>
      <c r="H48" s="29">
        <v>10.88</v>
      </c>
      <c r="I48" s="29">
        <v>0.35</v>
      </c>
      <c r="J48" s="36"/>
      <c r="K48" s="12"/>
    </row>
    <row r="49" spans="2:11" ht="13.5">
      <c r="B49" s="11" t="s">
        <v>399</v>
      </c>
      <c r="C49" s="58" t="s">
        <v>400</v>
      </c>
      <c r="D49" s="55" t="s">
        <v>401</v>
      </c>
      <c r="E49" s="9"/>
      <c r="F49" s="9" t="s">
        <v>321</v>
      </c>
      <c r="G49" s="24">
        <v>1000</v>
      </c>
      <c r="H49" s="29">
        <v>10.14</v>
      </c>
      <c r="I49" s="29">
        <v>0.32</v>
      </c>
      <c r="J49" s="36"/>
      <c r="K49" s="12"/>
    </row>
    <row r="50" spans="2:11" ht="13.5">
      <c r="B50" s="11" t="s">
        <v>315</v>
      </c>
      <c r="C50" s="58" t="s">
        <v>316</v>
      </c>
      <c r="D50" s="55" t="s">
        <v>317</v>
      </c>
      <c r="E50" s="9"/>
      <c r="F50" s="9" t="s">
        <v>63</v>
      </c>
      <c r="G50" s="24">
        <v>200</v>
      </c>
      <c r="H50" s="29">
        <v>9.6</v>
      </c>
      <c r="I50" s="29">
        <v>0.31</v>
      </c>
      <c r="J50" s="36"/>
      <c r="K50" s="12"/>
    </row>
    <row r="51" spans="2:11" ht="13.5">
      <c r="B51" s="11" t="s">
        <v>402</v>
      </c>
      <c r="C51" s="58" t="s">
        <v>403</v>
      </c>
      <c r="D51" s="55" t="s">
        <v>404</v>
      </c>
      <c r="E51" s="9"/>
      <c r="F51" s="9" t="s">
        <v>63</v>
      </c>
      <c r="G51" s="24">
        <v>1000</v>
      </c>
      <c r="H51" s="29">
        <v>9.52</v>
      </c>
      <c r="I51" s="29">
        <v>0.3</v>
      </c>
      <c r="J51" s="36"/>
      <c r="K51" s="12"/>
    </row>
    <row r="52" spans="2:11" ht="13.5">
      <c r="B52" s="11" t="s">
        <v>180</v>
      </c>
      <c r="C52" s="58" t="s">
        <v>181</v>
      </c>
      <c r="D52" s="55" t="s">
        <v>182</v>
      </c>
      <c r="E52" s="9"/>
      <c r="F52" s="9" t="s">
        <v>63</v>
      </c>
      <c r="G52" s="24">
        <v>500</v>
      </c>
      <c r="H52" s="29">
        <v>9.33</v>
      </c>
      <c r="I52" s="29">
        <v>0.3</v>
      </c>
      <c r="J52" s="36"/>
      <c r="K52" s="12"/>
    </row>
    <row r="53" spans="2:11" ht="13.5">
      <c r="B53" s="11" t="s">
        <v>174</v>
      </c>
      <c r="C53" s="58" t="s">
        <v>175</v>
      </c>
      <c r="D53" s="55" t="s">
        <v>176</v>
      </c>
      <c r="E53" s="9"/>
      <c r="F53" s="9" t="s">
        <v>63</v>
      </c>
      <c r="G53" s="24">
        <v>1000</v>
      </c>
      <c r="H53" s="29">
        <v>8.92</v>
      </c>
      <c r="I53" s="29">
        <v>0.28</v>
      </c>
      <c r="J53" s="36"/>
      <c r="K53" s="12"/>
    </row>
    <row r="54" spans="2:11" ht="13.5">
      <c r="B54" s="11" t="s">
        <v>198</v>
      </c>
      <c r="C54" s="58" t="s">
        <v>199</v>
      </c>
      <c r="D54" s="55" t="s">
        <v>200</v>
      </c>
      <c r="E54" s="9"/>
      <c r="F54" s="9" t="s">
        <v>145</v>
      </c>
      <c r="G54" s="24">
        <v>1000</v>
      </c>
      <c r="H54" s="29">
        <v>7.39</v>
      </c>
      <c r="I54" s="29">
        <v>0.24</v>
      </c>
      <c r="J54" s="36"/>
      <c r="K54" s="12"/>
    </row>
    <row r="55" spans="2:11" ht="13.5">
      <c r="B55" s="11" t="s">
        <v>405</v>
      </c>
      <c r="C55" s="58" t="s">
        <v>406</v>
      </c>
      <c r="D55" s="55" t="s">
        <v>407</v>
      </c>
      <c r="E55" s="9"/>
      <c r="F55" s="9" t="s">
        <v>321</v>
      </c>
      <c r="G55" s="24">
        <v>1000</v>
      </c>
      <c r="H55" s="29">
        <v>7.22</v>
      </c>
      <c r="I55" s="29">
        <v>0.23</v>
      </c>
      <c r="J55" s="36"/>
      <c r="K55" s="12"/>
    </row>
    <row r="56" spans="3:11" ht="13.5">
      <c r="C56" s="61" t="s">
        <v>209</v>
      </c>
      <c r="D56" s="55"/>
      <c r="E56" s="9"/>
      <c r="F56" s="9"/>
      <c r="G56" s="24"/>
      <c r="H56" s="30">
        <v>741.76</v>
      </c>
      <c r="I56" s="30">
        <v>23.65</v>
      </c>
      <c r="J56" s="36"/>
      <c r="K56" s="12"/>
    </row>
    <row r="57" spans="3:11" ht="13.5">
      <c r="C57" s="58"/>
      <c r="D57" s="55"/>
      <c r="E57" s="9"/>
      <c r="F57" s="9"/>
      <c r="G57" s="24"/>
      <c r="H57" s="29"/>
      <c r="I57" s="29"/>
      <c r="J57" s="36"/>
      <c r="K57" s="12"/>
    </row>
    <row r="58" spans="3:11" ht="13.5">
      <c r="C58" s="61" t="s">
        <v>3</v>
      </c>
      <c r="D58" s="55"/>
      <c r="E58" s="9"/>
      <c r="F58" s="9"/>
      <c r="G58" s="24"/>
      <c r="H58" s="29" t="s">
        <v>2</v>
      </c>
      <c r="I58" s="29" t="s">
        <v>2</v>
      </c>
      <c r="J58" s="36"/>
      <c r="K58" s="12"/>
    </row>
    <row r="59" spans="3:11" ht="13.5">
      <c r="C59" s="58"/>
      <c r="D59" s="55"/>
      <c r="E59" s="9"/>
      <c r="F59" s="9"/>
      <c r="G59" s="24"/>
      <c r="H59" s="29"/>
      <c r="I59" s="29"/>
      <c r="J59" s="36"/>
      <c r="K59" s="12"/>
    </row>
    <row r="60" spans="3:11" ht="13.5">
      <c r="C60" s="61" t="s">
        <v>4</v>
      </c>
      <c r="D60" s="55"/>
      <c r="E60" s="9"/>
      <c r="F60" s="9"/>
      <c r="G60" s="24"/>
      <c r="H60" s="29" t="s">
        <v>2</v>
      </c>
      <c r="I60" s="29" t="s">
        <v>2</v>
      </c>
      <c r="J60" s="36"/>
      <c r="K60" s="12"/>
    </row>
    <row r="61" spans="3:11" ht="13.5">
      <c r="C61" s="58"/>
      <c r="D61" s="55"/>
      <c r="E61" s="9"/>
      <c r="F61" s="9"/>
      <c r="G61" s="24"/>
      <c r="H61" s="29"/>
      <c r="I61" s="29"/>
      <c r="J61" s="36"/>
      <c r="K61" s="12"/>
    </row>
    <row r="62" spans="1:11" ht="13.5">
      <c r="A62" s="15"/>
      <c r="B62" s="33"/>
      <c r="C62" s="59" t="s">
        <v>5</v>
      </c>
      <c r="D62" s="55"/>
      <c r="E62" s="9"/>
      <c r="F62" s="9"/>
      <c r="G62" s="24"/>
      <c r="H62" s="29"/>
      <c r="I62" s="29"/>
      <c r="J62" s="36"/>
      <c r="K62" s="12"/>
    </row>
    <row r="63" spans="3:11" ht="13.5">
      <c r="C63" s="60" t="s">
        <v>6</v>
      </c>
      <c r="D63" s="55"/>
      <c r="E63" s="9"/>
      <c r="F63" s="9"/>
      <c r="G63" s="24"/>
      <c r="H63" s="29"/>
      <c r="I63" s="29"/>
      <c r="J63" s="36"/>
      <c r="K63" s="12"/>
    </row>
    <row r="64" spans="2:11" ht="13.5">
      <c r="B64" s="11" t="s">
        <v>408</v>
      </c>
      <c r="C64" s="58" t="s">
        <v>409</v>
      </c>
      <c r="D64" s="55" t="s">
        <v>410</v>
      </c>
      <c r="E64" s="9" t="s">
        <v>411</v>
      </c>
      <c r="F64" s="9" t="s">
        <v>82</v>
      </c>
      <c r="G64" s="24">
        <v>15</v>
      </c>
      <c r="H64" s="29">
        <v>149.87</v>
      </c>
      <c r="I64" s="29">
        <v>4.78</v>
      </c>
      <c r="J64" s="36">
        <v>7.82</v>
      </c>
      <c r="K64" s="12" t="s">
        <v>326</v>
      </c>
    </row>
    <row r="65" spans="3:11" ht="13.5">
      <c r="C65" s="61" t="s">
        <v>209</v>
      </c>
      <c r="D65" s="55"/>
      <c r="E65" s="9"/>
      <c r="F65" s="9"/>
      <c r="G65" s="24"/>
      <c r="H65" s="30">
        <v>149.87</v>
      </c>
      <c r="I65" s="30">
        <v>4.78</v>
      </c>
      <c r="J65" s="36"/>
      <c r="K65" s="12"/>
    </row>
    <row r="66" spans="3:11" ht="13.5">
      <c r="C66" s="58"/>
      <c r="D66" s="55"/>
      <c r="E66" s="9"/>
      <c r="F66" s="9"/>
      <c r="G66" s="24"/>
      <c r="H66" s="29"/>
      <c r="I66" s="29"/>
      <c r="J66" s="36"/>
      <c r="K66" s="12"/>
    </row>
    <row r="67" spans="3:11" ht="13.5">
      <c r="C67" s="61" t="s">
        <v>7</v>
      </c>
      <c r="D67" s="55"/>
      <c r="E67" s="9"/>
      <c r="F67" s="9"/>
      <c r="G67" s="24"/>
      <c r="H67" s="29" t="s">
        <v>2</v>
      </c>
      <c r="I67" s="29" t="s">
        <v>2</v>
      </c>
      <c r="J67" s="36"/>
      <c r="K67" s="12"/>
    </row>
    <row r="68" spans="3:11" ht="13.5">
      <c r="C68" s="58"/>
      <c r="D68" s="55"/>
      <c r="E68" s="9"/>
      <c r="F68" s="9"/>
      <c r="G68" s="24"/>
      <c r="H68" s="29"/>
      <c r="I68" s="29"/>
      <c r="J68" s="36"/>
      <c r="K68" s="12"/>
    </row>
    <row r="69" spans="3:11" ht="13.5">
      <c r="C69" s="61" t="s">
        <v>8</v>
      </c>
      <c r="D69" s="55"/>
      <c r="E69" s="9"/>
      <c r="F69" s="9"/>
      <c r="G69" s="24"/>
      <c r="H69" s="29" t="s">
        <v>2</v>
      </c>
      <c r="I69" s="29" t="s">
        <v>2</v>
      </c>
      <c r="J69" s="36"/>
      <c r="K69" s="12"/>
    </row>
    <row r="70" spans="3:11" ht="13.5">
      <c r="C70" s="58"/>
      <c r="D70" s="55"/>
      <c r="E70" s="9"/>
      <c r="F70" s="9"/>
      <c r="G70" s="24"/>
      <c r="H70" s="29"/>
      <c r="I70" s="29"/>
      <c r="J70" s="36"/>
      <c r="K70" s="12"/>
    </row>
    <row r="71" spans="3:11" ht="13.5">
      <c r="C71" s="60" t="s">
        <v>9</v>
      </c>
      <c r="D71" s="55"/>
      <c r="E71" s="9"/>
      <c r="F71" s="9"/>
      <c r="G71" s="24"/>
      <c r="H71" s="29"/>
      <c r="I71" s="29"/>
      <c r="J71" s="36"/>
      <c r="K71" s="12"/>
    </row>
    <row r="72" spans="2:11" ht="13.5">
      <c r="B72" s="11" t="s">
        <v>412</v>
      </c>
      <c r="C72" s="58" t="s">
        <v>413</v>
      </c>
      <c r="D72" s="55" t="s">
        <v>414</v>
      </c>
      <c r="E72" s="9" t="s">
        <v>355</v>
      </c>
      <c r="F72" s="9"/>
      <c r="G72" s="24">
        <v>776900</v>
      </c>
      <c r="H72" s="29">
        <v>787.04</v>
      </c>
      <c r="I72" s="29">
        <v>25.12</v>
      </c>
      <c r="J72" s="36">
        <v>6.2403</v>
      </c>
      <c r="K72" s="12"/>
    </row>
    <row r="73" spans="2:11" ht="13.5">
      <c r="B73" s="11" t="s">
        <v>365</v>
      </c>
      <c r="C73" s="58" t="s">
        <v>366</v>
      </c>
      <c r="D73" s="55" t="s">
        <v>367</v>
      </c>
      <c r="E73" s="9" t="s">
        <v>355</v>
      </c>
      <c r="F73" s="9"/>
      <c r="G73" s="24">
        <v>130000</v>
      </c>
      <c r="H73" s="29">
        <v>137.43</v>
      </c>
      <c r="I73" s="29">
        <v>4.39</v>
      </c>
      <c r="J73" s="36">
        <v>6.0577</v>
      </c>
      <c r="K73" s="12"/>
    </row>
    <row r="74" spans="2:11" ht="13.5">
      <c r="B74" s="11" t="s">
        <v>356</v>
      </c>
      <c r="C74" s="58" t="s">
        <v>357</v>
      </c>
      <c r="D74" s="55" t="s">
        <v>358</v>
      </c>
      <c r="E74" s="9" t="s">
        <v>355</v>
      </c>
      <c r="F74" s="9"/>
      <c r="G74" s="24">
        <v>100000</v>
      </c>
      <c r="H74" s="29">
        <v>107.4</v>
      </c>
      <c r="I74" s="29">
        <v>3.43</v>
      </c>
      <c r="J74" s="36">
        <v>5.6171</v>
      </c>
      <c r="K74" s="12"/>
    </row>
    <row r="75" spans="2:11" ht="13.5">
      <c r="B75" s="11" t="s">
        <v>415</v>
      </c>
      <c r="C75" s="58" t="s">
        <v>416</v>
      </c>
      <c r="D75" s="55" t="s">
        <v>417</v>
      </c>
      <c r="E75" s="9" t="s">
        <v>355</v>
      </c>
      <c r="F75" s="9"/>
      <c r="G75" s="24">
        <v>100000</v>
      </c>
      <c r="H75" s="29">
        <v>100.73</v>
      </c>
      <c r="I75" s="29">
        <v>3.21</v>
      </c>
      <c r="J75" s="36">
        <v>3.7016</v>
      </c>
      <c r="K75" s="12"/>
    </row>
    <row r="76" spans="2:11" ht="13.5">
      <c r="B76" s="11" t="s">
        <v>352</v>
      </c>
      <c r="C76" s="58" t="s">
        <v>353</v>
      </c>
      <c r="D76" s="55" t="s">
        <v>354</v>
      </c>
      <c r="E76" s="9" t="s">
        <v>355</v>
      </c>
      <c r="F76" s="9"/>
      <c r="G76" s="24">
        <v>50000</v>
      </c>
      <c r="H76" s="29">
        <v>55.31</v>
      </c>
      <c r="I76" s="29">
        <v>1.77</v>
      </c>
      <c r="J76" s="36">
        <v>5.9024</v>
      </c>
      <c r="K76" s="12"/>
    </row>
    <row r="77" spans="2:11" ht="13.5">
      <c r="B77" s="11" t="s">
        <v>418</v>
      </c>
      <c r="C77" s="58" t="s">
        <v>419</v>
      </c>
      <c r="D77" s="55" t="s">
        <v>420</v>
      </c>
      <c r="E77" s="9" t="s">
        <v>355</v>
      </c>
      <c r="F77" s="9"/>
      <c r="G77" s="24">
        <v>50000</v>
      </c>
      <c r="H77" s="29">
        <v>53.99</v>
      </c>
      <c r="I77" s="29">
        <v>1.72</v>
      </c>
      <c r="J77" s="36">
        <v>6.2361</v>
      </c>
      <c r="K77" s="12"/>
    </row>
    <row r="78" spans="3:11" ht="13.5">
      <c r="C78" s="61" t="s">
        <v>209</v>
      </c>
      <c r="D78" s="55"/>
      <c r="E78" s="9"/>
      <c r="F78" s="9"/>
      <c r="G78" s="24"/>
      <c r="H78" s="30">
        <v>1241.9</v>
      </c>
      <c r="I78" s="30">
        <v>39.64</v>
      </c>
      <c r="J78" s="36"/>
      <c r="K78" s="12"/>
    </row>
    <row r="79" spans="3:11" ht="13.5">
      <c r="C79" s="58"/>
      <c r="D79" s="55"/>
      <c r="E79" s="9"/>
      <c r="F79" s="9"/>
      <c r="G79" s="24"/>
      <c r="H79" s="29"/>
      <c r="I79" s="29"/>
      <c r="J79" s="36"/>
      <c r="K79" s="12"/>
    </row>
    <row r="80" spans="3:11" ht="13.5">
      <c r="C80" s="60" t="s">
        <v>10</v>
      </c>
      <c r="D80" s="55"/>
      <c r="E80" s="9"/>
      <c r="F80" s="9"/>
      <c r="G80" s="24"/>
      <c r="H80" s="29"/>
      <c r="I80" s="29"/>
      <c r="J80" s="36"/>
      <c r="K80" s="12"/>
    </row>
    <row r="81" spans="2:11" ht="13.5">
      <c r="B81" s="11" t="s">
        <v>371</v>
      </c>
      <c r="C81" s="58" t="s">
        <v>372</v>
      </c>
      <c r="D81" s="55" t="s">
        <v>373</v>
      </c>
      <c r="E81" s="9" t="s">
        <v>355</v>
      </c>
      <c r="F81" s="9"/>
      <c r="G81" s="24">
        <v>400000</v>
      </c>
      <c r="H81" s="29">
        <v>426.44</v>
      </c>
      <c r="I81" s="29">
        <v>13.61</v>
      </c>
      <c r="J81" s="36">
        <v>6</v>
      </c>
      <c r="K81" s="12"/>
    </row>
    <row r="82" spans="3:11" ht="13.5">
      <c r="C82" s="61" t="s">
        <v>209</v>
      </c>
      <c r="D82" s="55"/>
      <c r="E82" s="9"/>
      <c r="F82" s="9"/>
      <c r="G82" s="24"/>
      <c r="H82" s="30">
        <v>426.44</v>
      </c>
      <c r="I82" s="30">
        <v>13.61</v>
      </c>
      <c r="J82" s="36"/>
      <c r="K82" s="12"/>
    </row>
    <row r="83" spans="3:11" ht="13.5">
      <c r="C83" s="58"/>
      <c r="D83" s="55"/>
      <c r="E83" s="9"/>
      <c r="F83" s="9"/>
      <c r="G83" s="24"/>
      <c r="H83" s="29"/>
      <c r="I83" s="29"/>
      <c r="J83" s="36"/>
      <c r="K83" s="12"/>
    </row>
    <row r="84" spans="3:11" ht="13.5">
      <c r="C84" s="61" t="s">
        <v>11</v>
      </c>
      <c r="D84" s="55"/>
      <c r="E84" s="9"/>
      <c r="F84" s="9"/>
      <c r="G84" s="24"/>
      <c r="H84" s="29"/>
      <c r="I84" s="29"/>
      <c r="J84" s="36"/>
      <c r="K84" s="12"/>
    </row>
    <row r="85" spans="3:11" ht="13.5">
      <c r="C85" s="58"/>
      <c r="D85" s="55"/>
      <c r="E85" s="9"/>
      <c r="F85" s="9"/>
      <c r="G85" s="24"/>
      <c r="H85" s="29"/>
      <c r="I85" s="29"/>
      <c r="J85" s="36"/>
      <c r="K85" s="12"/>
    </row>
    <row r="86" spans="3:11" ht="13.5">
      <c r="C86" s="61" t="s">
        <v>13</v>
      </c>
      <c r="D86" s="55"/>
      <c r="E86" s="9"/>
      <c r="F86" s="9"/>
      <c r="G86" s="24"/>
      <c r="H86" s="29" t="s">
        <v>2</v>
      </c>
      <c r="I86" s="29" t="s">
        <v>2</v>
      </c>
      <c r="J86" s="36"/>
      <c r="K86" s="12"/>
    </row>
    <row r="87" spans="3:11" ht="13.5">
      <c r="C87" s="58"/>
      <c r="D87" s="55"/>
      <c r="E87" s="9"/>
      <c r="F87" s="9"/>
      <c r="G87" s="24"/>
      <c r="H87" s="29"/>
      <c r="I87" s="29"/>
      <c r="J87" s="36"/>
      <c r="K87" s="12"/>
    </row>
    <row r="88" spans="3:11" ht="13.5">
      <c r="C88" s="61" t="s">
        <v>14</v>
      </c>
      <c r="D88" s="55"/>
      <c r="E88" s="9"/>
      <c r="F88" s="9"/>
      <c r="G88" s="24"/>
      <c r="H88" s="29" t="s">
        <v>2</v>
      </c>
      <c r="I88" s="29" t="s">
        <v>2</v>
      </c>
      <c r="J88" s="36"/>
      <c r="K88" s="12"/>
    </row>
    <row r="89" spans="3:11" ht="13.5">
      <c r="C89" s="58"/>
      <c r="D89" s="55"/>
      <c r="E89" s="9"/>
      <c r="F89" s="9"/>
      <c r="G89" s="24"/>
      <c r="H89" s="29"/>
      <c r="I89" s="29"/>
      <c r="J89" s="36"/>
      <c r="K89" s="12"/>
    </row>
    <row r="90" spans="3:11" ht="13.5">
      <c r="C90" s="61" t="s">
        <v>15</v>
      </c>
      <c r="D90" s="55"/>
      <c r="E90" s="9"/>
      <c r="F90" s="9"/>
      <c r="G90" s="24"/>
      <c r="H90" s="29" t="s">
        <v>2</v>
      </c>
      <c r="I90" s="29" t="s">
        <v>2</v>
      </c>
      <c r="J90" s="36"/>
      <c r="K90" s="12"/>
    </row>
    <row r="91" spans="3:11" ht="13.5">
      <c r="C91" s="58"/>
      <c r="D91" s="55"/>
      <c r="E91" s="9"/>
      <c r="F91" s="9"/>
      <c r="G91" s="24"/>
      <c r="H91" s="29"/>
      <c r="I91" s="29"/>
      <c r="J91" s="36"/>
      <c r="K91" s="12"/>
    </row>
    <row r="92" spans="3:11" ht="13.5">
      <c r="C92" s="61" t="s">
        <v>16</v>
      </c>
      <c r="D92" s="55"/>
      <c r="E92" s="9"/>
      <c r="F92" s="9"/>
      <c r="G92" s="24"/>
      <c r="H92" s="29" t="s">
        <v>2</v>
      </c>
      <c r="I92" s="29" t="s">
        <v>2</v>
      </c>
      <c r="J92" s="36"/>
      <c r="K92" s="12"/>
    </row>
    <row r="93" spans="3:11" ht="13.5">
      <c r="C93" s="58"/>
      <c r="D93" s="55"/>
      <c r="E93" s="9"/>
      <c r="F93" s="9"/>
      <c r="G93" s="24"/>
      <c r="H93" s="29"/>
      <c r="I93" s="29"/>
      <c r="J93" s="36"/>
      <c r="K93" s="12"/>
    </row>
    <row r="94" spans="1:11" ht="13.5">
      <c r="A94" s="15"/>
      <c r="B94" s="33"/>
      <c r="C94" s="59" t="s">
        <v>17</v>
      </c>
      <c r="D94" s="55"/>
      <c r="E94" s="9"/>
      <c r="F94" s="9"/>
      <c r="G94" s="24"/>
      <c r="H94" s="29"/>
      <c r="I94" s="29"/>
      <c r="J94" s="36"/>
      <c r="K94" s="12"/>
    </row>
    <row r="95" spans="1:11" ht="13.5">
      <c r="A95" s="33"/>
      <c r="B95" s="33"/>
      <c r="C95" s="59" t="s">
        <v>18</v>
      </c>
      <c r="D95" s="55"/>
      <c r="E95" s="9"/>
      <c r="F95" s="9"/>
      <c r="G95" s="24"/>
      <c r="H95" s="29" t="s">
        <v>2</v>
      </c>
      <c r="I95" s="29" t="s">
        <v>2</v>
      </c>
      <c r="J95" s="36"/>
      <c r="K95" s="12"/>
    </row>
    <row r="96" spans="1:11" ht="13.5">
      <c r="A96" s="33"/>
      <c r="B96" s="33"/>
      <c r="C96" s="59"/>
      <c r="D96" s="55"/>
      <c r="E96" s="9"/>
      <c r="F96" s="9"/>
      <c r="G96" s="24"/>
      <c r="H96" s="29"/>
      <c r="I96" s="29"/>
      <c r="J96" s="36"/>
      <c r="K96" s="12"/>
    </row>
    <row r="97" spans="1:11" ht="13.5">
      <c r="A97" s="33"/>
      <c r="B97" s="33"/>
      <c r="C97" s="59" t="s">
        <v>19</v>
      </c>
      <c r="D97" s="55"/>
      <c r="E97" s="9"/>
      <c r="F97" s="9"/>
      <c r="G97" s="24"/>
      <c r="H97" s="29" t="s">
        <v>2</v>
      </c>
      <c r="I97" s="29" t="s">
        <v>2</v>
      </c>
      <c r="J97" s="36"/>
      <c r="K97" s="12"/>
    </row>
    <row r="98" spans="1:11" ht="13.5">
      <c r="A98" s="33"/>
      <c r="B98" s="33"/>
      <c r="C98" s="59"/>
      <c r="D98" s="55"/>
      <c r="E98" s="9"/>
      <c r="F98" s="9"/>
      <c r="G98" s="24"/>
      <c r="H98" s="29"/>
      <c r="I98" s="29"/>
      <c r="J98" s="36"/>
      <c r="K98" s="12"/>
    </row>
    <row r="99" spans="1:11" ht="13.5">
      <c r="A99" s="33"/>
      <c r="B99" s="33"/>
      <c r="C99" s="59" t="s">
        <v>20</v>
      </c>
      <c r="D99" s="55"/>
      <c r="E99" s="9"/>
      <c r="F99" s="9"/>
      <c r="G99" s="24"/>
      <c r="H99" s="29" t="s">
        <v>2</v>
      </c>
      <c r="I99" s="29" t="s">
        <v>2</v>
      </c>
      <c r="J99" s="36"/>
      <c r="K99" s="12"/>
    </row>
    <row r="100" spans="1:11" ht="13.5">
      <c r="A100" s="33"/>
      <c r="B100" s="33"/>
      <c r="C100" s="59"/>
      <c r="D100" s="55"/>
      <c r="E100" s="9"/>
      <c r="F100" s="9"/>
      <c r="G100" s="24"/>
      <c r="H100" s="29"/>
      <c r="I100" s="29"/>
      <c r="J100" s="36"/>
      <c r="K100" s="12"/>
    </row>
    <row r="101" spans="1:11" ht="13.5">
      <c r="A101" s="33"/>
      <c r="B101" s="33"/>
      <c r="C101" s="59" t="s">
        <v>21</v>
      </c>
      <c r="D101" s="55"/>
      <c r="E101" s="9"/>
      <c r="F101" s="9"/>
      <c r="G101" s="24"/>
      <c r="H101" s="29" t="s">
        <v>2</v>
      </c>
      <c r="I101" s="29" t="s">
        <v>2</v>
      </c>
      <c r="J101" s="36"/>
      <c r="K101" s="12"/>
    </row>
    <row r="102" spans="1:11" ht="13.5">
      <c r="A102" s="33"/>
      <c r="B102" s="33"/>
      <c r="C102" s="59"/>
      <c r="D102" s="55"/>
      <c r="E102" s="9"/>
      <c r="F102" s="9"/>
      <c r="G102" s="24"/>
      <c r="H102" s="29"/>
      <c r="I102" s="29"/>
      <c r="J102" s="36"/>
      <c r="K102" s="12"/>
    </row>
    <row r="103" spans="3:11" ht="13.5">
      <c r="C103" s="60" t="s">
        <v>22</v>
      </c>
      <c r="D103" s="55"/>
      <c r="E103" s="9"/>
      <c r="F103" s="9"/>
      <c r="G103" s="24"/>
      <c r="H103" s="29"/>
      <c r="I103" s="29"/>
      <c r="J103" s="36"/>
      <c r="K103" s="12"/>
    </row>
    <row r="104" spans="2:11" ht="13.5">
      <c r="B104" s="11" t="s">
        <v>217</v>
      </c>
      <c r="C104" s="58" t="s">
        <v>218</v>
      </c>
      <c r="D104" s="55"/>
      <c r="E104" s="9"/>
      <c r="F104" s="9"/>
      <c r="G104" s="24"/>
      <c r="H104" s="29">
        <v>454.41</v>
      </c>
      <c r="I104" s="29">
        <v>14.5</v>
      </c>
      <c r="J104" s="36"/>
      <c r="K104" s="12"/>
    </row>
    <row r="105" spans="3:11" ht="13.5">
      <c r="C105" s="61" t="s">
        <v>209</v>
      </c>
      <c r="D105" s="55"/>
      <c r="E105" s="9"/>
      <c r="F105" s="9"/>
      <c r="G105" s="24"/>
      <c r="H105" s="30">
        <v>454.41</v>
      </c>
      <c r="I105" s="30">
        <v>14.5</v>
      </c>
      <c r="J105" s="36"/>
      <c r="K105" s="12"/>
    </row>
    <row r="106" spans="3:11" ht="13.5">
      <c r="C106" s="58"/>
      <c r="D106" s="55"/>
      <c r="E106" s="9"/>
      <c r="F106" s="9"/>
      <c r="G106" s="24"/>
      <c r="H106" s="29"/>
      <c r="I106" s="29"/>
      <c r="J106" s="36"/>
      <c r="K106" s="12"/>
    </row>
    <row r="107" spans="1:11" ht="13.5">
      <c r="A107" s="15"/>
      <c r="B107" s="33"/>
      <c r="C107" s="59" t="s">
        <v>23</v>
      </c>
      <c r="D107" s="55"/>
      <c r="E107" s="9"/>
      <c r="F107" s="9"/>
      <c r="G107" s="24"/>
      <c r="H107" s="29"/>
      <c r="I107" s="29"/>
      <c r="J107" s="36"/>
      <c r="K107" s="12"/>
    </row>
    <row r="108" spans="2:11" ht="13.5">
      <c r="B108" s="11"/>
      <c r="C108" s="58" t="s">
        <v>219</v>
      </c>
      <c r="D108" s="55"/>
      <c r="E108" s="9"/>
      <c r="F108" s="9"/>
      <c r="G108" s="24"/>
      <c r="H108" s="29">
        <v>118.66</v>
      </c>
      <c r="I108" s="29">
        <v>3.82</v>
      </c>
      <c r="J108" s="36"/>
      <c r="K108" s="12"/>
    </row>
    <row r="109" spans="3:11" ht="13.5">
      <c r="C109" s="61" t="s">
        <v>209</v>
      </c>
      <c r="D109" s="55"/>
      <c r="E109" s="9"/>
      <c r="F109" s="9"/>
      <c r="G109" s="24"/>
      <c r="H109" s="30">
        <v>118.66</v>
      </c>
      <c r="I109" s="30">
        <v>3.82</v>
      </c>
      <c r="J109" s="36"/>
      <c r="K109" s="12"/>
    </row>
    <row r="110" spans="3:11" ht="13.5">
      <c r="C110" s="58"/>
      <c r="D110" s="55"/>
      <c r="E110" s="9"/>
      <c r="F110" s="9"/>
      <c r="G110" s="24"/>
      <c r="H110" s="29"/>
      <c r="I110" s="29"/>
      <c r="J110" s="36"/>
      <c r="K110" s="12"/>
    </row>
    <row r="111" spans="3:11" ht="13.5">
      <c r="C111" s="62" t="s">
        <v>220</v>
      </c>
      <c r="D111" s="56"/>
      <c r="E111" s="6"/>
      <c r="F111" s="7"/>
      <c r="G111" s="25"/>
      <c r="H111" s="31">
        <v>3133.04</v>
      </c>
      <c r="I111" s="31">
        <f>_xlfn.SUMIFS(I:I,C:C,"Total")</f>
        <v>99.99999999999999</v>
      </c>
      <c r="J111" s="37"/>
      <c r="K111" s="8"/>
    </row>
    <row r="113" ht="14.25" thickBot="1"/>
    <row r="114" spans="3:11" ht="13.5">
      <c r="C114" s="138"/>
      <c r="D114" s="139"/>
      <c r="E114" s="139"/>
      <c r="F114" s="139"/>
      <c r="G114" s="90"/>
      <c r="H114" s="99"/>
      <c r="I114" s="99"/>
      <c r="J114" s="92"/>
      <c r="K114" s="93"/>
    </row>
    <row r="115" spans="3:11" ht="13.5">
      <c r="C115" s="52" t="s">
        <v>934</v>
      </c>
      <c r="G115" s="94"/>
      <c r="H115" s="95"/>
      <c r="I115" s="95"/>
      <c r="J115" s="3"/>
      <c r="K115" s="96"/>
    </row>
    <row r="116" spans="3:11" ht="13.5">
      <c r="C116" s="303" t="s">
        <v>985</v>
      </c>
      <c r="D116" s="304"/>
      <c r="E116" s="304"/>
      <c r="F116" s="304"/>
      <c r="G116" s="304"/>
      <c r="H116" s="304"/>
      <c r="I116" s="304"/>
      <c r="J116" s="304"/>
      <c r="K116" s="96"/>
    </row>
    <row r="117" spans="3:11" ht="27">
      <c r="C117" s="100" t="s">
        <v>944</v>
      </c>
      <c r="D117" s="101"/>
      <c r="E117" s="101"/>
      <c r="F117" s="101"/>
      <c r="G117" s="101"/>
      <c r="H117" s="101"/>
      <c r="I117" s="101"/>
      <c r="J117" s="101"/>
      <c r="K117" s="96"/>
    </row>
    <row r="118" spans="3:11" ht="13.5">
      <c r="C118" s="102" t="s">
        <v>945</v>
      </c>
      <c r="D118" s="103"/>
      <c r="E118" s="105"/>
      <c r="F118" s="103"/>
      <c r="G118" s="103"/>
      <c r="H118" s="103"/>
      <c r="I118" s="95"/>
      <c r="J118" s="3"/>
      <c r="K118" s="96"/>
    </row>
    <row r="119" spans="3:11" ht="14.25" thickBot="1">
      <c r="C119" s="107" t="s">
        <v>946</v>
      </c>
      <c r="D119" s="103"/>
      <c r="E119" s="108"/>
      <c r="F119" s="108"/>
      <c r="G119" s="103"/>
      <c r="H119" s="103"/>
      <c r="I119" s="95"/>
      <c r="J119" s="3"/>
      <c r="K119" s="96"/>
    </row>
    <row r="120" spans="3:11" ht="40.5">
      <c r="C120" s="305" t="s">
        <v>947</v>
      </c>
      <c r="D120" s="305" t="s">
        <v>948</v>
      </c>
      <c r="E120" s="109" t="s">
        <v>949</v>
      </c>
      <c r="F120" s="109" t="s">
        <v>949</v>
      </c>
      <c r="G120" s="109" t="s">
        <v>950</v>
      </c>
      <c r="H120" s="103"/>
      <c r="I120" s="95"/>
      <c r="J120" s="3"/>
      <c r="K120" s="96"/>
    </row>
    <row r="121" spans="3:11" ht="14.25" thickBot="1">
      <c r="C121" s="306"/>
      <c r="D121" s="306"/>
      <c r="E121" s="110" t="s">
        <v>951</v>
      </c>
      <c r="F121" s="110" t="s">
        <v>952</v>
      </c>
      <c r="G121" s="110" t="s">
        <v>951</v>
      </c>
      <c r="H121" s="103"/>
      <c r="I121" s="95"/>
      <c r="J121" s="3"/>
      <c r="K121" s="96"/>
    </row>
    <row r="122" spans="3:11" ht="14.25" thickBot="1">
      <c r="C122" s="111" t="s">
        <v>2</v>
      </c>
      <c r="D122" s="111" t="s">
        <v>2</v>
      </c>
      <c r="E122" s="111" t="s">
        <v>2</v>
      </c>
      <c r="F122" s="111" t="s">
        <v>2</v>
      </c>
      <c r="G122" s="111" t="s">
        <v>2</v>
      </c>
      <c r="H122" s="103"/>
      <c r="I122" s="95"/>
      <c r="J122" s="3"/>
      <c r="K122" s="96"/>
    </row>
    <row r="123" spans="3:11" ht="13.5">
      <c r="C123" s="107"/>
      <c r="D123" s="103"/>
      <c r="E123" s="108"/>
      <c r="F123" s="108"/>
      <c r="G123" s="103"/>
      <c r="H123" s="103"/>
      <c r="I123" s="95"/>
      <c r="J123" s="3"/>
      <c r="K123" s="96"/>
    </row>
    <row r="124" spans="3:11" ht="13.5">
      <c r="C124" s="107" t="s">
        <v>953</v>
      </c>
      <c r="D124" s="103"/>
      <c r="E124" s="108"/>
      <c r="F124" s="108"/>
      <c r="G124" s="103"/>
      <c r="H124" s="103"/>
      <c r="I124" s="95"/>
      <c r="J124" s="3"/>
      <c r="K124" s="96"/>
    </row>
    <row r="125" spans="3:11" ht="13.5">
      <c r="C125" s="112" t="s">
        <v>954</v>
      </c>
      <c r="D125" s="113"/>
      <c r="E125" s="160"/>
      <c r="F125" s="104">
        <v>28.9441</v>
      </c>
      <c r="G125" s="103"/>
      <c r="H125" s="103"/>
      <c r="I125" s="95"/>
      <c r="J125" s="3"/>
      <c r="K125" s="96"/>
    </row>
    <row r="126" spans="3:11" ht="13.5">
      <c r="C126" s="112" t="s">
        <v>1046</v>
      </c>
      <c r="D126" s="113"/>
      <c r="E126" s="160"/>
      <c r="F126" s="104">
        <v>14.7061</v>
      </c>
      <c r="G126" s="103"/>
      <c r="H126" s="103"/>
      <c r="I126" s="95"/>
      <c r="J126" s="3"/>
      <c r="K126" s="96"/>
    </row>
    <row r="127" spans="3:11" ht="13.5">
      <c r="C127" s="112" t="s">
        <v>1047</v>
      </c>
      <c r="D127" s="113"/>
      <c r="E127" s="160"/>
      <c r="F127" s="104">
        <v>14.1932</v>
      </c>
      <c r="G127" s="103"/>
      <c r="H127" s="103"/>
      <c r="I127" s="95"/>
      <c r="J127" s="3"/>
      <c r="K127" s="96"/>
    </row>
    <row r="128" spans="3:11" ht="13.5">
      <c r="C128" s="112" t="s">
        <v>956</v>
      </c>
      <c r="D128" s="113"/>
      <c r="E128" s="160"/>
      <c r="F128" s="104">
        <v>31.0377</v>
      </c>
      <c r="G128" s="103"/>
      <c r="H128" s="103"/>
      <c r="I128" s="95"/>
      <c r="J128" s="3"/>
      <c r="K128" s="96"/>
    </row>
    <row r="129" spans="3:11" ht="13.5">
      <c r="C129" s="112" t="s">
        <v>1048</v>
      </c>
      <c r="D129" s="113"/>
      <c r="E129" s="160"/>
      <c r="F129" s="104">
        <v>15.6639</v>
      </c>
      <c r="G129" s="103"/>
      <c r="H129" s="103"/>
      <c r="I129" s="95"/>
      <c r="J129" s="3"/>
      <c r="K129" s="96"/>
    </row>
    <row r="130" spans="3:11" ht="13.5">
      <c r="C130" s="112" t="s">
        <v>1049</v>
      </c>
      <c r="D130" s="113"/>
      <c r="E130" s="160"/>
      <c r="F130" s="104">
        <v>14.3454</v>
      </c>
      <c r="G130" s="103"/>
      <c r="H130" s="103"/>
      <c r="I130" s="95"/>
      <c r="J130" s="3"/>
      <c r="K130" s="96"/>
    </row>
    <row r="131" spans="3:11" ht="13.5">
      <c r="C131" s="107" t="s">
        <v>958</v>
      </c>
      <c r="D131" s="103"/>
      <c r="E131" s="161"/>
      <c r="F131" s="161"/>
      <c r="G131" s="103"/>
      <c r="H131" s="103"/>
      <c r="I131" s="95"/>
      <c r="J131" s="3"/>
      <c r="K131" s="96"/>
    </row>
    <row r="132" spans="3:11" ht="15">
      <c r="C132" s="112" t="s">
        <v>954</v>
      </c>
      <c r="D132" s="113"/>
      <c r="E132" s="160"/>
      <c r="F132" s="104">
        <v>30.6661</v>
      </c>
      <c r="G132"/>
      <c r="H132" s="119"/>
      <c r="I132" s="95"/>
      <c r="J132" s="3"/>
      <c r="K132" s="96"/>
    </row>
    <row r="133" spans="3:11" ht="15">
      <c r="C133" s="112" t="s">
        <v>1046</v>
      </c>
      <c r="D133" s="113"/>
      <c r="E133" s="160"/>
      <c r="F133" s="104">
        <v>15.1734</v>
      </c>
      <c r="G133"/>
      <c r="H133" s="119"/>
      <c r="I133" s="95"/>
      <c r="J133" s="3"/>
      <c r="K133" s="96"/>
    </row>
    <row r="134" spans="3:11" ht="15">
      <c r="C134" s="112" t="s">
        <v>1047</v>
      </c>
      <c r="D134" s="113"/>
      <c r="E134" s="160"/>
      <c r="F134" s="104">
        <v>14.5298</v>
      </c>
      <c r="G134"/>
      <c r="H134" s="119"/>
      <c r="I134" s="95"/>
      <c r="J134" s="3"/>
      <c r="K134" s="96"/>
    </row>
    <row r="135" spans="3:11" ht="15">
      <c r="C135" s="112" t="s">
        <v>956</v>
      </c>
      <c r="D135" s="113"/>
      <c r="E135" s="160"/>
      <c r="F135" s="104">
        <v>33.0254</v>
      </c>
      <c r="G135"/>
      <c r="H135" s="119"/>
      <c r="I135" s="95"/>
      <c r="J135" s="3"/>
      <c r="K135" s="96"/>
    </row>
    <row r="136" spans="3:11" ht="15">
      <c r="C136" s="112" t="s">
        <v>1048</v>
      </c>
      <c r="D136" s="113"/>
      <c r="E136" s="160"/>
      <c r="F136" s="104">
        <v>16.2586</v>
      </c>
      <c r="G136"/>
      <c r="H136" s="119"/>
      <c r="I136" s="95"/>
      <c r="J136" s="3"/>
      <c r="K136" s="96"/>
    </row>
    <row r="137" spans="3:11" ht="15">
      <c r="C137" s="112" t="s">
        <v>1049</v>
      </c>
      <c r="D137" s="113"/>
      <c r="E137" s="160"/>
      <c r="F137" s="104">
        <v>14.7457</v>
      </c>
      <c r="G137"/>
      <c r="H137" s="119"/>
      <c r="I137" s="95"/>
      <c r="J137" s="3"/>
      <c r="K137" s="96"/>
    </row>
    <row r="138" spans="3:11" ht="13.5">
      <c r="C138" s="107" t="s">
        <v>959</v>
      </c>
      <c r="D138" s="103"/>
      <c r="E138" s="108"/>
      <c r="F138" s="108" t="s">
        <v>960</v>
      </c>
      <c r="G138" s="103"/>
      <c r="H138" s="103"/>
      <c r="I138" s="95"/>
      <c r="J138" s="3"/>
      <c r="K138" s="96"/>
    </row>
    <row r="139" spans="3:11" ht="13.5">
      <c r="C139" s="107" t="s">
        <v>961</v>
      </c>
      <c r="D139" s="103"/>
      <c r="E139" s="108"/>
      <c r="F139" s="108" t="s">
        <v>960</v>
      </c>
      <c r="G139" s="103"/>
      <c r="H139" s="103"/>
      <c r="I139" s="95"/>
      <c r="J139" s="3"/>
      <c r="K139" s="96"/>
    </row>
    <row r="140" spans="3:11" ht="13.5">
      <c r="C140" s="107" t="s">
        <v>986</v>
      </c>
      <c r="D140" s="103"/>
      <c r="E140" s="115"/>
      <c r="F140" s="115">
        <v>4.46</v>
      </c>
      <c r="G140" s="103"/>
      <c r="H140" s="103"/>
      <c r="I140" s="95"/>
      <c r="J140" s="3"/>
      <c r="K140" s="96"/>
    </row>
    <row r="141" spans="3:11" ht="13.5">
      <c r="C141" s="107" t="s">
        <v>963</v>
      </c>
      <c r="D141" s="103"/>
      <c r="E141" s="108"/>
      <c r="F141" s="119"/>
      <c r="G141" s="106"/>
      <c r="H141" s="158"/>
      <c r="I141" s="95"/>
      <c r="J141" s="3"/>
      <c r="K141" s="96"/>
    </row>
    <row r="142" spans="3:11" ht="27">
      <c r="C142" s="162" t="s">
        <v>888</v>
      </c>
      <c r="D142" s="122" t="s">
        <v>964</v>
      </c>
      <c r="E142" s="122" t="s">
        <v>965</v>
      </c>
      <c r="G142" s="106"/>
      <c r="H142" s="158"/>
      <c r="I142" s="95"/>
      <c r="J142" s="3"/>
      <c r="K142" s="96"/>
    </row>
    <row r="143" spans="3:11" ht="13.5">
      <c r="C143" s="125" t="s">
        <v>1046</v>
      </c>
      <c r="D143" s="124">
        <v>0.396</v>
      </c>
      <c r="E143" s="124">
        <v>0.396</v>
      </c>
      <c r="G143" s="106"/>
      <c r="H143" s="158"/>
      <c r="I143" s="95"/>
      <c r="J143" s="3"/>
      <c r="K143" s="96"/>
    </row>
    <row r="144" spans="3:11" ht="13.5">
      <c r="C144" s="125" t="s">
        <v>1047</v>
      </c>
      <c r="D144" s="124">
        <v>0.5</v>
      </c>
      <c r="E144" s="124">
        <v>0.5</v>
      </c>
      <c r="G144" s="106"/>
      <c r="H144" s="158"/>
      <c r="I144" s="95"/>
      <c r="J144" s="3"/>
      <c r="K144" s="96"/>
    </row>
    <row r="145" spans="3:11" ht="13.5">
      <c r="C145" s="125" t="s">
        <v>1048</v>
      </c>
      <c r="D145" s="124">
        <v>0.396</v>
      </c>
      <c r="E145" s="124">
        <v>0.396</v>
      </c>
      <c r="G145" s="106"/>
      <c r="H145" s="158"/>
      <c r="I145" s="95"/>
      <c r="J145" s="3"/>
      <c r="K145" s="96"/>
    </row>
    <row r="146" spans="3:11" ht="13.5">
      <c r="C146" s="125" t="s">
        <v>1049</v>
      </c>
      <c r="D146" s="124">
        <v>0.51</v>
      </c>
      <c r="E146" s="124">
        <v>0.51</v>
      </c>
      <c r="G146" s="106"/>
      <c r="H146" s="158"/>
      <c r="I146" s="95"/>
      <c r="J146" s="3"/>
      <c r="K146" s="96"/>
    </row>
    <row r="147" spans="3:11" ht="13.5">
      <c r="C147" s="315" t="s">
        <v>987</v>
      </c>
      <c r="D147" s="316"/>
      <c r="E147" s="316"/>
      <c r="F147" s="316"/>
      <c r="G147" s="316"/>
      <c r="H147" s="316"/>
      <c r="I147" s="95"/>
      <c r="J147" s="3"/>
      <c r="K147" s="96"/>
    </row>
    <row r="148" spans="3:11" ht="13.5">
      <c r="C148" s="315"/>
      <c r="D148" s="316"/>
      <c r="E148" s="316"/>
      <c r="F148" s="316"/>
      <c r="G148" s="316"/>
      <c r="H148" s="316"/>
      <c r="I148" s="95"/>
      <c r="J148" s="3"/>
      <c r="K148" s="96"/>
    </row>
    <row r="149" spans="3:11" ht="15.75">
      <c r="C149" s="126" t="s">
        <v>967</v>
      </c>
      <c r="D149" s="127"/>
      <c r="E149" s="127"/>
      <c r="F149" s="127" t="s">
        <v>960</v>
      </c>
      <c r="G149" s="164"/>
      <c r="H149" s="164"/>
      <c r="I149" s="95"/>
      <c r="J149" s="3"/>
      <c r="K149" s="96"/>
    </row>
    <row r="150" spans="3:11" ht="13.5">
      <c r="C150" s="107" t="s">
        <v>968</v>
      </c>
      <c r="D150" s="128"/>
      <c r="E150" s="120"/>
      <c r="F150" s="127" t="s">
        <v>960</v>
      </c>
      <c r="G150" s="103"/>
      <c r="H150" s="103"/>
      <c r="I150" s="95"/>
      <c r="J150" s="3"/>
      <c r="K150" s="96"/>
    </row>
    <row r="151" spans="3:11" ht="13.5">
      <c r="C151" s="107" t="s">
        <v>969</v>
      </c>
      <c r="D151" s="128"/>
      <c r="E151" s="120"/>
      <c r="F151" s="127" t="s">
        <v>960</v>
      </c>
      <c r="G151" s="103"/>
      <c r="H151" s="103"/>
      <c r="I151" s="95"/>
      <c r="J151" s="3"/>
      <c r="K151" s="96"/>
    </row>
    <row r="152" spans="3:11" ht="13.5">
      <c r="C152" s="107" t="s">
        <v>970</v>
      </c>
      <c r="D152" s="128"/>
      <c r="E152" s="120"/>
      <c r="F152" s="127" t="s">
        <v>960</v>
      </c>
      <c r="G152" s="103"/>
      <c r="H152" s="103"/>
      <c r="I152" s="95"/>
      <c r="J152" s="3"/>
      <c r="K152" s="96"/>
    </row>
    <row r="153" spans="3:11" ht="14.25" thickBot="1">
      <c r="C153" s="131" t="s">
        <v>971</v>
      </c>
      <c r="D153" s="133"/>
      <c r="E153" s="133"/>
      <c r="F153" s="152"/>
      <c r="G153" s="153"/>
      <c r="H153" s="153"/>
      <c r="I153" s="136"/>
      <c r="J153" s="165"/>
      <c r="K153" s="137"/>
    </row>
    <row r="154" spans="3:11" ht="13.5">
      <c r="C154" s="138"/>
      <c r="D154" s="139"/>
      <c r="E154" s="139"/>
      <c r="F154" s="139"/>
      <c r="G154" s="90"/>
      <c r="H154" s="99"/>
      <c r="I154" s="99"/>
      <c r="J154" s="99"/>
      <c r="K154" s="93"/>
    </row>
    <row r="155" spans="3:11" ht="16.5">
      <c r="C155" s="140" t="s">
        <v>972</v>
      </c>
      <c r="D155" s="141"/>
      <c r="G155" s="94"/>
      <c r="H155" s="95"/>
      <c r="I155" s="95"/>
      <c r="J155" s="95"/>
      <c r="K155" s="96"/>
    </row>
    <row r="156" spans="3:11" ht="16.5">
      <c r="C156" s="142"/>
      <c r="D156" s="26"/>
      <c r="E156" s="154"/>
      <c r="G156" s="94"/>
      <c r="H156" s="95"/>
      <c r="I156" s="95"/>
      <c r="J156" s="95"/>
      <c r="K156" s="96"/>
    </row>
    <row r="157" spans="3:11" ht="16.5">
      <c r="C157" s="142"/>
      <c r="D157" s="26"/>
      <c r="E157" s="154"/>
      <c r="G157" s="94"/>
      <c r="H157" s="95"/>
      <c r="I157" s="95"/>
      <c r="J157" s="95"/>
      <c r="K157" s="96"/>
    </row>
    <row r="158" spans="3:11" ht="16.5">
      <c r="C158" s="142"/>
      <c r="D158" s="26"/>
      <c r="E158" s="154"/>
      <c r="G158" s="94"/>
      <c r="H158" s="95"/>
      <c r="I158" s="95"/>
      <c r="J158" s="95"/>
      <c r="K158" s="96"/>
    </row>
    <row r="159" spans="3:11" ht="16.5">
      <c r="C159" s="142"/>
      <c r="D159" s="26"/>
      <c r="E159" s="154"/>
      <c r="G159" s="94"/>
      <c r="H159" s="95"/>
      <c r="I159" s="95"/>
      <c r="J159" s="95"/>
      <c r="K159" s="96"/>
    </row>
    <row r="160" spans="3:11" ht="16.5">
      <c r="C160" s="142"/>
      <c r="D160" s="26"/>
      <c r="E160" s="154"/>
      <c r="G160" s="94"/>
      <c r="H160" s="95"/>
      <c r="I160" s="95"/>
      <c r="J160" s="95"/>
      <c r="K160" s="96"/>
    </row>
    <row r="161" spans="3:11" ht="16.5">
      <c r="C161" s="142"/>
      <c r="D161" s="26"/>
      <c r="E161" s="154"/>
      <c r="G161" s="94"/>
      <c r="H161" s="95"/>
      <c r="I161" s="95"/>
      <c r="J161" s="95"/>
      <c r="K161" s="96"/>
    </row>
    <row r="162" spans="3:11" ht="16.5">
      <c r="C162" s="276"/>
      <c r="D162" s="26"/>
      <c r="E162" s="154"/>
      <c r="G162" s="94"/>
      <c r="H162" s="95"/>
      <c r="I162" s="95"/>
      <c r="J162" s="95"/>
      <c r="K162" s="96"/>
    </row>
    <row r="163" spans="3:11" ht="16.5">
      <c r="C163" s="142"/>
      <c r="D163" s="26"/>
      <c r="E163" s="154"/>
      <c r="G163" s="94"/>
      <c r="H163" s="95"/>
      <c r="I163" s="95"/>
      <c r="J163" s="95"/>
      <c r="K163" s="96"/>
    </row>
    <row r="164" spans="3:11" ht="16.5">
      <c r="C164" s="142"/>
      <c r="D164" s="26"/>
      <c r="E164" s="154"/>
      <c r="G164" s="94"/>
      <c r="H164" s="95"/>
      <c r="I164" s="95"/>
      <c r="J164" s="95"/>
      <c r="K164" s="96"/>
    </row>
    <row r="165" spans="3:11" ht="17.25" thickBot="1">
      <c r="C165" s="143" t="s">
        <v>1041</v>
      </c>
      <c r="D165" s="144"/>
      <c r="E165" s="145"/>
      <c r="F165" s="145"/>
      <c r="G165" s="277" t="s">
        <v>1064</v>
      </c>
      <c r="H165" s="145"/>
      <c r="I165" s="136"/>
      <c r="J165" s="136"/>
      <c r="K165" s="137"/>
    </row>
    <row r="166" spans="3:11" ht="17.25" thickBot="1">
      <c r="C166" s="309" t="s">
        <v>973</v>
      </c>
      <c r="D166" s="310"/>
      <c r="E166" s="310"/>
      <c r="F166" s="310"/>
      <c r="G166" s="310"/>
      <c r="H166" s="310"/>
      <c r="I166" s="310"/>
      <c r="J166" s="310"/>
      <c r="K166" s="311"/>
    </row>
  </sheetData>
  <sheetProtection/>
  <mergeCells count="5">
    <mergeCell ref="C116:J116"/>
    <mergeCell ref="C120:C121"/>
    <mergeCell ref="D120:D121"/>
    <mergeCell ref="C147:H148"/>
    <mergeCell ref="C166:K166"/>
  </mergeCells>
  <hyperlinks>
    <hyperlink ref="J2" location="'Index'!A1" display="'Index'!A1"/>
    <hyperlink ref="C153"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6.xml><?xml version="1.0" encoding="utf-8"?>
<worksheet xmlns="http://schemas.openxmlformats.org/spreadsheetml/2006/main" xmlns:r="http://schemas.openxmlformats.org/officeDocument/2006/relationships">
  <sheetPr codeName="Sheet1"/>
  <dimension ref="A1:BC120"/>
  <sheetViews>
    <sheetView showGridLines="0" zoomScale="90" zoomScaleNormal="90" zoomScalePageLayoutView="0" workbookViewId="0" topLeftCell="A1">
      <pane ySplit="6" topLeftCell="A98" activePane="bottomLeft" state="frozen"/>
      <selection pane="topLeft" activeCell="A1" sqref="A1"/>
      <selection pane="bottomLeft" activeCell="G127" sqref="G12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281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421</v>
      </c>
      <c r="J2" s="38" t="s">
        <v>885</v>
      </c>
    </row>
    <row r="3" spans="3:4" ht="16.5">
      <c r="C3" s="1" t="s">
        <v>26</v>
      </c>
      <c r="D3" s="26" t="s">
        <v>422</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1:11" ht="13.5">
      <c r="A17" s="33"/>
      <c r="B17" s="33"/>
      <c r="C17" s="59" t="s">
        <v>6</v>
      </c>
      <c r="D17" s="55"/>
      <c r="E17" s="9"/>
      <c r="F17" s="9"/>
      <c r="G17" s="24"/>
      <c r="H17" s="29" t="s">
        <v>2</v>
      </c>
      <c r="I17" s="29" t="s">
        <v>2</v>
      </c>
      <c r="J17" s="36"/>
      <c r="K17" s="12"/>
    </row>
    <row r="18" spans="1:11" ht="13.5">
      <c r="A18" s="33"/>
      <c r="B18" s="33"/>
      <c r="C18" s="59"/>
      <c r="D18" s="55"/>
      <c r="E18" s="9"/>
      <c r="F18" s="9"/>
      <c r="G18" s="24"/>
      <c r="H18" s="29"/>
      <c r="I18" s="29"/>
      <c r="J18" s="36"/>
      <c r="K18" s="12"/>
    </row>
    <row r="19" spans="1:11" ht="13.5">
      <c r="A19" s="33"/>
      <c r="B19" s="33"/>
      <c r="C19" s="59" t="s">
        <v>7</v>
      </c>
      <c r="D19" s="55"/>
      <c r="E19" s="9"/>
      <c r="F19" s="9"/>
      <c r="G19" s="24"/>
      <c r="H19" s="29" t="s">
        <v>2</v>
      </c>
      <c r="I19" s="29" t="s">
        <v>2</v>
      </c>
      <c r="J19" s="36"/>
      <c r="K19" s="12"/>
    </row>
    <row r="20" spans="1:11" ht="13.5">
      <c r="A20" s="33"/>
      <c r="B20" s="33"/>
      <c r="C20" s="59"/>
      <c r="D20" s="55"/>
      <c r="E20" s="9"/>
      <c r="F20" s="9"/>
      <c r="G20" s="24"/>
      <c r="H20" s="29"/>
      <c r="I20" s="29"/>
      <c r="J20" s="36"/>
      <c r="K20" s="12"/>
    </row>
    <row r="21" spans="1:11" ht="13.5">
      <c r="A21" s="33"/>
      <c r="B21" s="33"/>
      <c r="C21" s="59" t="s">
        <v>8</v>
      </c>
      <c r="D21" s="55"/>
      <c r="E21" s="9"/>
      <c r="F21" s="9"/>
      <c r="G21" s="24"/>
      <c r="H21" s="29" t="s">
        <v>2</v>
      </c>
      <c r="I21" s="29" t="s">
        <v>2</v>
      </c>
      <c r="J21" s="36"/>
      <c r="K21" s="12"/>
    </row>
    <row r="22" spans="1:11" ht="13.5">
      <c r="A22" s="33"/>
      <c r="B22" s="33"/>
      <c r="C22" s="59"/>
      <c r="D22" s="55"/>
      <c r="E22" s="9"/>
      <c r="F22" s="9"/>
      <c r="G22" s="24"/>
      <c r="H22" s="29"/>
      <c r="I22" s="29"/>
      <c r="J22" s="36"/>
      <c r="K22" s="12"/>
    </row>
    <row r="23" spans="3:11" ht="13.5">
      <c r="C23" s="60" t="s">
        <v>9</v>
      </c>
      <c r="D23" s="55"/>
      <c r="E23" s="9"/>
      <c r="F23" s="9"/>
      <c r="G23" s="24"/>
      <c r="H23" s="29"/>
      <c r="I23" s="29"/>
      <c r="J23" s="36"/>
      <c r="K23" s="12"/>
    </row>
    <row r="24" spans="2:11" ht="13.5">
      <c r="B24" s="11" t="s">
        <v>423</v>
      </c>
      <c r="C24" s="58" t="s">
        <v>424</v>
      </c>
      <c r="D24" s="55" t="s">
        <v>425</v>
      </c>
      <c r="E24" s="9" t="s">
        <v>355</v>
      </c>
      <c r="F24" s="9"/>
      <c r="G24" s="24">
        <v>500000</v>
      </c>
      <c r="H24" s="29">
        <v>530.58</v>
      </c>
      <c r="I24" s="29">
        <v>18.27</v>
      </c>
      <c r="J24" s="36">
        <v>6.2015</v>
      </c>
      <c r="K24" s="12"/>
    </row>
    <row r="25" spans="2:11" ht="13.5">
      <c r="B25" s="11" t="s">
        <v>352</v>
      </c>
      <c r="C25" s="58" t="s">
        <v>353</v>
      </c>
      <c r="D25" s="55" t="s">
        <v>354</v>
      </c>
      <c r="E25" s="9" t="s">
        <v>355</v>
      </c>
      <c r="F25" s="9"/>
      <c r="G25" s="24">
        <v>320000</v>
      </c>
      <c r="H25" s="29">
        <v>353.98</v>
      </c>
      <c r="I25" s="29">
        <v>12.19</v>
      </c>
      <c r="J25" s="36">
        <v>5.9024</v>
      </c>
      <c r="K25" s="12"/>
    </row>
    <row r="26" spans="2:11" ht="13.5">
      <c r="B26" s="11" t="s">
        <v>426</v>
      </c>
      <c r="C26" s="58" t="s">
        <v>427</v>
      </c>
      <c r="D26" s="55" t="s">
        <v>428</v>
      </c>
      <c r="E26" s="9" t="s">
        <v>355</v>
      </c>
      <c r="F26" s="9"/>
      <c r="G26" s="24">
        <v>340000</v>
      </c>
      <c r="H26" s="29">
        <v>348.33</v>
      </c>
      <c r="I26" s="29">
        <v>11.99</v>
      </c>
      <c r="J26" s="36">
        <v>6.3439</v>
      </c>
      <c r="K26" s="12"/>
    </row>
    <row r="27" spans="2:11" ht="13.5">
      <c r="B27" s="11" t="s">
        <v>418</v>
      </c>
      <c r="C27" s="58" t="s">
        <v>419</v>
      </c>
      <c r="D27" s="55" t="s">
        <v>420</v>
      </c>
      <c r="E27" s="9" t="s">
        <v>355</v>
      </c>
      <c r="F27" s="9"/>
      <c r="G27" s="24">
        <v>280000</v>
      </c>
      <c r="H27" s="29">
        <v>302.35</v>
      </c>
      <c r="I27" s="29">
        <v>10.41</v>
      </c>
      <c r="J27" s="36">
        <v>6.2361</v>
      </c>
      <c r="K27" s="12"/>
    </row>
    <row r="28" spans="2:11" ht="13.5">
      <c r="B28" s="11" t="s">
        <v>362</v>
      </c>
      <c r="C28" s="58" t="s">
        <v>363</v>
      </c>
      <c r="D28" s="55" t="s">
        <v>364</v>
      </c>
      <c r="E28" s="9" t="s">
        <v>355</v>
      </c>
      <c r="F28" s="9"/>
      <c r="G28" s="24">
        <v>240000</v>
      </c>
      <c r="H28" s="29">
        <v>267.12</v>
      </c>
      <c r="I28" s="29">
        <v>9.2</v>
      </c>
      <c r="J28" s="36">
        <v>6.0001</v>
      </c>
      <c r="K28" s="12"/>
    </row>
    <row r="29" spans="2:11" ht="13.5">
      <c r="B29" s="11" t="s">
        <v>429</v>
      </c>
      <c r="C29" s="58" t="s">
        <v>430</v>
      </c>
      <c r="D29" s="55" t="s">
        <v>431</v>
      </c>
      <c r="E29" s="9" t="s">
        <v>355</v>
      </c>
      <c r="F29" s="9"/>
      <c r="G29" s="24">
        <v>100000</v>
      </c>
      <c r="H29" s="29">
        <v>104</v>
      </c>
      <c r="I29" s="29">
        <v>3.58</v>
      </c>
      <c r="J29" s="36">
        <v>5.9404</v>
      </c>
      <c r="K29" s="12"/>
    </row>
    <row r="30" spans="2:11" ht="13.5">
      <c r="B30" s="11" t="s">
        <v>412</v>
      </c>
      <c r="C30" s="58" t="s">
        <v>413</v>
      </c>
      <c r="D30" s="55" t="s">
        <v>414</v>
      </c>
      <c r="E30" s="9" t="s">
        <v>355</v>
      </c>
      <c r="F30" s="9"/>
      <c r="G30" s="24">
        <v>100000</v>
      </c>
      <c r="H30" s="29">
        <v>101.31</v>
      </c>
      <c r="I30" s="29">
        <v>3.49</v>
      </c>
      <c r="J30" s="36">
        <v>6.2403</v>
      </c>
      <c r="K30" s="12"/>
    </row>
    <row r="31" spans="2:11" ht="13.5">
      <c r="B31" s="11" t="s">
        <v>356</v>
      </c>
      <c r="C31" s="58" t="s">
        <v>357</v>
      </c>
      <c r="D31" s="55" t="s">
        <v>358</v>
      </c>
      <c r="E31" s="9" t="s">
        <v>355</v>
      </c>
      <c r="F31" s="9"/>
      <c r="G31" s="24">
        <v>50000</v>
      </c>
      <c r="H31" s="29">
        <v>53.7</v>
      </c>
      <c r="I31" s="29">
        <v>1.85</v>
      </c>
      <c r="J31" s="36">
        <v>5.6171</v>
      </c>
      <c r="K31" s="12"/>
    </row>
    <row r="32" spans="2:11" ht="13.5">
      <c r="B32" s="11" t="s">
        <v>359</v>
      </c>
      <c r="C32" s="58" t="s">
        <v>360</v>
      </c>
      <c r="D32" s="55" t="s">
        <v>361</v>
      </c>
      <c r="E32" s="9" t="s">
        <v>355</v>
      </c>
      <c r="F32" s="9"/>
      <c r="G32" s="24">
        <v>5900</v>
      </c>
      <c r="H32" s="29">
        <v>6.5</v>
      </c>
      <c r="I32" s="29">
        <v>0.22</v>
      </c>
      <c r="J32" s="36">
        <v>6.3061</v>
      </c>
      <c r="K32" s="12"/>
    </row>
    <row r="33" spans="3:11" ht="13.5">
      <c r="C33" s="61" t="s">
        <v>209</v>
      </c>
      <c r="D33" s="55"/>
      <c r="E33" s="9"/>
      <c r="F33" s="9"/>
      <c r="G33" s="24"/>
      <c r="H33" s="30">
        <v>2067.87</v>
      </c>
      <c r="I33" s="30">
        <v>71.2</v>
      </c>
      <c r="J33" s="36"/>
      <c r="K33" s="12"/>
    </row>
    <row r="34" spans="3:11" ht="13.5">
      <c r="C34" s="58"/>
      <c r="D34" s="55"/>
      <c r="E34" s="9"/>
      <c r="F34" s="9"/>
      <c r="G34" s="24"/>
      <c r="H34" s="29"/>
      <c r="I34" s="29"/>
      <c r="J34" s="36"/>
      <c r="K34" s="12"/>
    </row>
    <row r="35" spans="3:11" ht="13.5">
      <c r="C35" s="60" t="s">
        <v>10</v>
      </c>
      <c r="D35" s="55"/>
      <c r="E35" s="9"/>
      <c r="F35" s="9"/>
      <c r="G35" s="24"/>
      <c r="H35" s="29"/>
      <c r="I35" s="29"/>
      <c r="J35" s="36"/>
      <c r="K35" s="12"/>
    </row>
    <row r="36" spans="2:11" ht="13.5">
      <c r="B36" s="11" t="s">
        <v>432</v>
      </c>
      <c r="C36" s="58" t="s">
        <v>433</v>
      </c>
      <c r="D36" s="55" t="s">
        <v>434</v>
      </c>
      <c r="E36" s="9" t="s">
        <v>355</v>
      </c>
      <c r="F36" s="9"/>
      <c r="G36" s="24">
        <v>329500</v>
      </c>
      <c r="H36" s="29">
        <v>357.35</v>
      </c>
      <c r="I36" s="29">
        <v>12.3</v>
      </c>
      <c r="J36" s="36">
        <v>6.4594</v>
      </c>
      <c r="K36" s="12"/>
    </row>
    <row r="37" spans="2:11" ht="13.5">
      <c r="B37" s="11" t="s">
        <v>435</v>
      </c>
      <c r="C37" s="58" t="s">
        <v>436</v>
      </c>
      <c r="D37" s="55" t="s">
        <v>437</v>
      </c>
      <c r="E37" s="9" t="s">
        <v>355</v>
      </c>
      <c r="F37" s="9"/>
      <c r="G37" s="24">
        <v>250000</v>
      </c>
      <c r="H37" s="29">
        <v>272</v>
      </c>
      <c r="I37" s="29">
        <v>9.36</v>
      </c>
      <c r="J37" s="36">
        <v>4.849</v>
      </c>
      <c r="K37" s="12"/>
    </row>
    <row r="38" spans="3:11" ht="13.5">
      <c r="C38" s="61" t="s">
        <v>209</v>
      </c>
      <c r="D38" s="55"/>
      <c r="E38" s="9"/>
      <c r="F38" s="9"/>
      <c r="G38" s="24"/>
      <c r="H38" s="30">
        <v>629.35</v>
      </c>
      <c r="I38" s="30">
        <v>21.66</v>
      </c>
      <c r="J38" s="36"/>
      <c r="K38" s="12"/>
    </row>
    <row r="39" spans="3:11" ht="13.5">
      <c r="C39" s="58"/>
      <c r="D39" s="55"/>
      <c r="E39" s="9"/>
      <c r="F39" s="9"/>
      <c r="G39" s="24"/>
      <c r="H39" s="29"/>
      <c r="I39" s="29"/>
      <c r="J39" s="36"/>
      <c r="K39" s="12"/>
    </row>
    <row r="40" spans="3:11" ht="13.5">
      <c r="C40" s="61" t="s">
        <v>11</v>
      </c>
      <c r="D40" s="55"/>
      <c r="E40" s="9"/>
      <c r="F40" s="9"/>
      <c r="G40" s="24"/>
      <c r="H40" s="29"/>
      <c r="I40" s="29"/>
      <c r="J40" s="36"/>
      <c r="K40" s="12"/>
    </row>
    <row r="41" spans="3:11" ht="13.5">
      <c r="C41" s="58"/>
      <c r="D41" s="55"/>
      <c r="E41" s="9"/>
      <c r="F41" s="9"/>
      <c r="G41" s="24"/>
      <c r="H41" s="29"/>
      <c r="I41" s="29"/>
      <c r="J41" s="36"/>
      <c r="K41" s="12"/>
    </row>
    <row r="42" spans="3:11" ht="13.5">
      <c r="C42" s="61" t="s">
        <v>13</v>
      </c>
      <c r="D42" s="55"/>
      <c r="E42" s="9"/>
      <c r="F42" s="9"/>
      <c r="G42" s="24"/>
      <c r="H42" s="29" t="s">
        <v>2</v>
      </c>
      <c r="I42" s="29" t="s">
        <v>2</v>
      </c>
      <c r="J42" s="36"/>
      <c r="K42" s="12"/>
    </row>
    <row r="43" spans="3:11" ht="13.5">
      <c r="C43" s="58"/>
      <c r="D43" s="55"/>
      <c r="E43" s="9"/>
      <c r="F43" s="9"/>
      <c r="G43" s="24"/>
      <c r="H43" s="29"/>
      <c r="I43" s="29"/>
      <c r="J43" s="36"/>
      <c r="K43" s="12"/>
    </row>
    <row r="44" spans="3:11" ht="13.5">
      <c r="C44" s="61" t="s">
        <v>14</v>
      </c>
      <c r="D44" s="55"/>
      <c r="E44" s="9"/>
      <c r="F44" s="9"/>
      <c r="G44" s="24"/>
      <c r="H44" s="29" t="s">
        <v>2</v>
      </c>
      <c r="I44" s="29" t="s">
        <v>2</v>
      </c>
      <c r="J44" s="36"/>
      <c r="K44" s="12"/>
    </row>
    <row r="45" spans="3:11" ht="13.5">
      <c r="C45" s="58"/>
      <c r="D45" s="55"/>
      <c r="E45" s="9"/>
      <c r="F45" s="9"/>
      <c r="G45" s="24"/>
      <c r="H45" s="29"/>
      <c r="I45" s="29"/>
      <c r="J45" s="36"/>
      <c r="K45" s="12"/>
    </row>
    <row r="46" spans="3:11" ht="13.5">
      <c r="C46" s="61" t="s">
        <v>15</v>
      </c>
      <c r="D46" s="55"/>
      <c r="E46" s="9"/>
      <c r="F46" s="9"/>
      <c r="G46" s="24"/>
      <c r="H46" s="29" t="s">
        <v>2</v>
      </c>
      <c r="I46" s="29" t="s">
        <v>2</v>
      </c>
      <c r="J46" s="36"/>
      <c r="K46" s="12"/>
    </row>
    <row r="47" spans="3:11" ht="13.5">
      <c r="C47" s="58"/>
      <c r="D47" s="55"/>
      <c r="E47" s="9"/>
      <c r="F47" s="9"/>
      <c r="G47" s="24"/>
      <c r="H47" s="29"/>
      <c r="I47" s="29"/>
      <c r="J47" s="36"/>
      <c r="K47" s="12"/>
    </row>
    <row r="48" spans="3:11" ht="13.5">
      <c r="C48" s="61" t="s">
        <v>16</v>
      </c>
      <c r="D48" s="55"/>
      <c r="E48" s="9"/>
      <c r="F48" s="9"/>
      <c r="G48" s="24"/>
      <c r="H48" s="29" t="s">
        <v>2</v>
      </c>
      <c r="I48" s="29" t="s">
        <v>2</v>
      </c>
      <c r="J48" s="36"/>
      <c r="K48" s="12"/>
    </row>
    <row r="49" spans="3:11" ht="13.5">
      <c r="C49" s="58"/>
      <c r="D49" s="55"/>
      <c r="E49" s="9"/>
      <c r="F49" s="9"/>
      <c r="G49" s="24"/>
      <c r="H49" s="29"/>
      <c r="I49" s="29"/>
      <c r="J49" s="36"/>
      <c r="K49" s="12"/>
    </row>
    <row r="50" spans="1:11" ht="13.5">
      <c r="A50" s="15"/>
      <c r="B50" s="33"/>
      <c r="C50" s="59" t="s">
        <v>17</v>
      </c>
      <c r="D50" s="55"/>
      <c r="E50" s="9"/>
      <c r="F50" s="9"/>
      <c r="G50" s="24"/>
      <c r="H50" s="29"/>
      <c r="I50" s="29"/>
      <c r="J50" s="36"/>
      <c r="K50" s="12"/>
    </row>
    <row r="51" spans="1:11" ht="13.5">
      <c r="A51" s="33"/>
      <c r="B51" s="33"/>
      <c r="C51" s="59" t="s">
        <v>18</v>
      </c>
      <c r="D51" s="55"/>
      <c r="E51" s="9"/>
      <c r="F51" s="9"/>
      <c r="G51" s="24"/>
      <c r="H51" s="29" t="s">
        <v>2</v>
      </c>
      <c r="I51" s="29" t="s">
        <v>2</v>
      </c>
      <c r="J51" s="36"/>
      <c r="K51" s="12"/>
    </row>
    <row r="52" spans="1:11" ht="13.5">
      <c r="A52" s="33"/>
      <c r="B52" s="33"/>
      <c r="C52" s="59"/>
      <c r="D52" s="55"/>
      <c r="E52" s="9"/>
      <c r="F52" s="9"/>
      <c r="G52" s="24"/>
      <c r="H52" s="29"/>
      <c r="I52" s="29"/>
      <c r="J52" s="36"/>
      <c r="K52" s="12"/>
    </row>
    <row r="53" spans="1:11" ht="13.5">
      <c r="A53" s="33"/>
      <c r="B53" s="33"/>
      <c r="C53" s="59" t="s">
        <v>19</v>
      </c>
      <c r="D53" s="55"/>
      <c r="E53" s="9"/>
      <c r="F53" s="9"/>
      <c r="G53" s="24"/>
      <c r="H53" s="29" t="s">
        <v>2</v>
      </c>
      <c r="I53" s="29" t="s">
        <v>2</v>
      </c>
      <c r="J53" s="36"/>
      <c r="K53" s="12"/>
    </row>
    <row r="54" spans="1:11" ht="13.5">
      <c r="A54" s="33"/>
      <c r="B54" s="33"/>
      <c r="C54" s="59"/>
      <c r="D54" s="55"/>
      <c r="E54" s="9"/>
      <c r="F54" s="9"/>
      <c r="G54" s="24"/>
      <c r="H54" s="29"/>
      <c r="I54" s="29"/>
      <c r="J54" s="36"/>
      <c r="K54" s="12"/>
    </row>
    <row r="55" spans="1:11" ht="13.5">
      <c r="A55" s="33"/>
      <c r="B55" s="33"/>
      <c r="C55" s="59" t="s">
        <v>20</v>
      </c>
      <c r="D55" s="55"/>
      <c r="E55" s="9"/>
      <c r="F55" s="9"/>
      <c r="G55" s="24"/>
      <c r="H55" s="29" t="s">
        <v>2</v>
      </c>
      <c r="I55" s="29" t="s">
        <v>2</v>
      </c>
      <c r="J55" s="36"/>
      <c r="K55" s="12"/>
    </row>
    <row r="56" spans="1:11" ht="13.5">
      <c r="A56" s="33"/>
      <c r="B56" s="33"/>
      <c r="C56" s="59"/>
      <c r="D56" s="55"/>
      <c r="E56" s="9"/>
      <c r="F56" s="9"/>
      <c r="G56" s="24"/>
      <c r="H56" s="29"/>
      <c r="I56" s="29"/>
      <c r="J56" s="36"/>
      <c r="K56" s="12"/>
    </row>
    <row r="57" spans="1:11" ht="13.5">
      <c r="A57" s="33"/>
      <c r="B57" s="33"/>
      <c r="C57" s="59" t="s">
        <v>21</v>
      </c>
      <c r="D57" s="55"/>
      <c r="E57" s="9"/>
      <c r="F57" s="9"/>
      <c r="G57" s="24"/>
      <c r="H57" s="29" t="s">
        <v>2</v>
      </c>
      <c r="I57" s="29" t="s">
        <v>2</v>
      </c>
      <c r="J57" s="36"/>
      <c r="K57" s="12"/>
    </row>
    <row r="58" spans="1:11" ht="13.5">
      <c r="A58" s="33"/>
      <c r="B58" s="33"/>
      <c r="C58" s="59"/>
      <c r="D58" s="55"/>
      <c r="E58" s="9"/>
      <c r="F58" s="9"/>
      <c r="G58" s="24"/>
      <c r="H58" s="29"/>
      <c r="I58" s="29"/>
      <c r="J58" s="36"/>
      <c r="K58" s="12"/>
    </row>
    <row r="59" spans="3:11" ht="13.5">
      <c r="C59" s="60" t="s">
        <v>22</v>
      </c>
      <c r="D59" s="55"/>
      <c r="E59" s="9"/>
      <c r="F59" s="9"/>
      <c r="G59" s="24"/>
      <c r="H59" s="29"/>
      <c r="I59" s="29"/>
      <c r="J59" s="36"/>
      <c r="K59" s="12"/>
    </row>
    <row r="60" spans="2:11" ht="13.5">
      <c r="B60" s="11" t="s">
        <v>217</v>
      </c>
      <c r="C60" s="58" t="s">
        <v>218</v>
      </c>
      <c r="D60" s="55"/>
      <c r="E60" s="9"/>
      <c r="F60" s="9"/>
      <c r="G60" s="24"/>
      <c r="H60" s="29">
        <v>167.71</v>
      </c>
      <c r="I60" s="29">
        <v>5.77</v>
      </c>
      <c r="J60" s="36"/>
      <c r="K60" s="12"/>
    </row>
    <row r="61" spans="3:11" ht="13.5">
      <c r="C61" s="61" t="s">
        <v>209</v>
      </c>
      <c r="D61" s="55"/>
      <c r="E61" s="9"/>
      <c r="F61" s="9"/>
      <c r="G61" s="24"/>
      <c r="H61" s="30">
        <v>167.71</v>
      </c>
      <c r="I61" s="30">
        <v>5.77</v>
      </c>
      <c r="J61" s="36"/>
      <c r="K61" s="12"/>
    </row>
    <row r="62" spans="3:11" ht="13.5">
      <c r="C62" s="58"/>
      <c r="D62" s="55"/>
      <c r="E62" s="9"/>
      <c r="F62" s="9"/>
      <c r="G62" s="24"/>
      <c r="H62" s="29"/>
      <c r="I62" s="29"/>
      <c r="J62" s="36"/>
      <c r="K62" s="12"/>
    </row>
    <row r="63" spans="1:11" ht="13.5">
      <c r="A63" s="15"/>
      <c r="B63" s="33"/>
      <c r="C63" s="59" t="s">
        <v>23</v>
      </c>
      <c r="D63" s="55"/>
      <c r="E63" s="9"/>
      <c r="F63" s="9"/>
      <c r="G63" s="24"/>
      <c r="H63" s="29"/>
      <c r="I63" s="29"/>
      <c r="J63" s="36"/>
      <c r="K63" s="12"/>
    </row>
    <row r="64" spans="2:11" ht="13.5">
      <c r="B64" s="11"/>
      <c r="C64" s="58" t="s">
        <v>219</v>
      </c>
      <c r="D64" s="55"/>
      <c r="E64" s="9"/>
      <c r="F64" s="9"/>
      <c r="G64" s="24"/>
      <c r="H64" s="29">
        <v>39.85</v>
      </c>
      <c r="I64" s="29">
        <v>1.37</v>
      </c>
      <c r="J64" s="36"/>
      <c r="K64" s="12"/>
    </row>
    <row r="65" spans="3:11" ht="13.5">
      <c r="C65" s="61" t="s">
        <v>209</v>
      </c>
      <c r="D65" s="55"/>
      <c r="E65" s="9"/>
      <c r="F65" s="9"/>
      <c r="G65" s="24"/>
      <c r="H65" s="30">
        <v>39.85</v>
      </c>
      <c r="I65" s="30">
        <v>1.37</v>
      </c>
      <c r="J65" s="36"/>
      <c r="K65" s="12"/>
    </row>
    <row r="66" spans="3:11" ht="13.5">
      <c r="C66" s="58"/>
      <c r="D66" s="55"/>
      <c r="E66" s="9"/>
      <c r="F66" s="9"/>
      <c r="G66" s="24"/>
      <c r="H66" s="29"/>
      <c r="I66" s="29"/>
      <c r="J66" s="36"/>
      <c r="K66" s="12"/>
    </row>
    <row r="67" spans="3:11" ht="13.5">
      <c r="C67" s="62" t="s">
        <v>220</v>
      </c>
      <c r="D67" s="56"/>
      <c r="E67" s="6"/>
      <c r="F67" s="7"/>
      <c r="G67" s="25"/>
      <c r="H67" s="31">
        <v>2904.78</v>
      </c>
      <c r="I67" s="31">
        <f>_xlfn.SUMIFS(I:I,C:C,"Total")</f>
        <v>100</v>
      </c>
      <c r="J67" s="37"/>
      <c r="K67" s="8"/>
    </row>
    <row r="69" ht="14.25" thickBot="1"/>
    <row r="70" spans="3:11" ht="13.5">
      <c r="C70" s="138"/>
      <c r="D70" s="139"/>
      <c r="E70" s="139"/>
      <c r="F70" s="139"/>
      <c r="G70" s="90"/>
      <c r="H70" s="99"/>
      <c r="I70" s="99"/>
      <c r="J70" s="92"/>
      <c r="K70" s="93"/>
    </row>
    <row r="71" spans="3:11" ht="13.5">
      <c r="C71" s="52" t="s">
        <v>934</v>
      </c>
      <c r="G71" s="94"/>
      <c r="H71" s="95"/>
      <c r="I71" s="95"/>
      <c r="J71" s="3"/>
      <c r="K71" s="96"/>
    </row>
    <row r="72" spans="3:11" ht="13.5">
      <c r="C72" s="303" t="s">
        <v>985</v>
      </c>
      <c r="D72" s="304"/>
      <c r="E72" s="304"/>
      <c r="F72" s="304"/>
      <c r="G72" s="304"/>
      <c r="H72" s="304"/>
      <c r="I72" s="304"/>
      <c r="J72" s="304"/>
      <c r="K72" s="96"/>
    </row>
    <row r="73" spans="3:11" ht="27">
      <c r="C73" s="100" t="s">
        <v>944</v>
      </c>
      <c r="D73" s="101"/>
      <c r="E73" s="101"/>
      <c r="F73" s="101"/>
      <c r="G73" s="101"/>
      <c r="H73" s="101"/>
      <c r="I73" s="101"/>
      <c r="J73" s="101"/>
      <c r="K73" s="96"/>
    </row>
    <row r="74" spans="3:11" ht="13.5">
      <c r="C74" s="102" t="s">
        <v>945</v>
      </c>
      <c r="D74" s="103"/>
      <c r="E74" s="103"/>
      <c r="F74" s="105"/>
      <c r="G74" s="103"/>
      <c r="H74" s="95"/>
      <c r="I74" s="95"/>
      <c r="J74" s="3"/>
      <c r="K74" s="96"/>
    </row>
    <row r="75" spans="3:11" ht="14.25" thickBot="1">
      <c r="C75" s="107" t="s">
        <v>946</v>
      </c>
      <c r="D75" s="103"/>
      <c r="E75" s="108"/>
      <c r="F75" s="108"/>
      <c r="G75" s="103"/>
      <c r="H75" s="95"/>
      <c r="I75" s="95"/>
      <c r="J75" s="3"/>
      <c r="K75" s="96"/>
    </row>
    <row r="76" spans="3:11" ht="40.5">
      <c r="C76" s="305" t="s">
        <v>947</v>
      </c>
      <c r="D76" s="305" t="s">
        <v>948</v>
      </c>
      <c r="E76" s="109" t="s">
        <v>949</v>
      </c>
      <c r="F76" s="109" t="s">
        <v>949</v>
      </c>
      <c r="G76" s="109" t="s">
        <v>950</v>
      </c>
      <c r="H76" s="95"/>
      <c r="I76" s="95"/>
      <c r="J76" s="3"/>
      <c r="K76" s="96"/>
    </row>
    <row r="77" spans="3:11" ht="14.25" thickBot="1">
      <c r="C77" s="306"/>
      <c r="D77" s="306"/>
      <c r="E77" s="110" t="s">
        <v>951</v>
      </c>
      <c r="F77" s="110" t="s">
        <v>952</v>
      </c>
      <c r="G77" s="110" t="s">
        <v>951</v>
      </c>
      <c r="H77" s="95"/>
      <c r="I77" s="95"/>
      <c r="J77" s="3"/>
      <c r="K77" s="96"/>
    </row>
    <row r="78" spans="3:11" ht="14.25" thickBot="1">
      <c r="C78" s="111" t="s">
        <v>2</v>
      </c>
      <c r="D78" s="111" t="s">
        <v>2</v>
      </c>
      <c r="E78" s="111" t="s">
        <v>2</v>
      </c>
      <c r="F78" s="111" t="s">
        <v>2</v>
      </c>
      <c r="G78" s="111" t="s">
        <v>2</v>
      </c>
      <c r="H78" s="95"/>
      <c r="I78" s="95"/>
      <c r="J78" s="3"/>
      <c r="K78" s="96"/>
    </row>
    <row r="79" spans="3:11" ht="13.5">
      <c r="C79" s="107"/>
      <c r="D79" s="103"/>
      <c r="E79" s="103"/>
      <c r="F79" s="108"/>
      <c r="G79" s="103"/>
      <c r="H79" s="95"/>
      <c r="I79" s="95"/>
      <c r="J79" s="3"/>
      <c r="K79" s="96"/>
    </row>
    <row r="80" spans="3:11" ht="13.5">
      <c r="C80" s="107" t="s">
        <v>953</v>
      </c>
      <c r="D80" s="103"/>
      <c r="E80" s="103"/>
      <c r="F80" s="108"/>
      <c r="G80" s="103"/>
      <c r="H80" s="95"/>
      <c r="I80" s="95"/>
      <c r="J80" s="3"/>
      <c r="K80" s="96"/>
    </row>
    <row r="81" spans="3:11" ht="13.5">
      <c r="C81" s="112" t="s">
        <v>954</v>
      </c>
      <c r="D81" s="113"/>
      <c r="E81" s="166"/>
      <c r="F81" s="104">
        <v>33.0216</v>
      </c>
      <c r="G81" s="103"/>
      <c r="H81" s="95"/>
      <c r="I81" s="95"/>
      <c r="J81" s="3"/>
      <c r="K81" s="96"/>
    </row>
    <row r="82" spans="3:11" ht="13.5">
      <c r="C82" s="112" t="s">
        <v>1044</v>
      </c>
      <c r="D82" s="113"/>
      <c r="E82" s="166"/>
      <c r="F82" s="104">
        <v>22.203</v>
      </c>
      <c r="G82" s="103"/>
      <c r="H82" s="95"/>
      <c r="I82" s="95"/>
      <c r="J82" s="3"/>
      <c r="K82" s="96"/>
    </row>
    <row r="83" spans="3:11" ht="13.5">
      <c r="C83" s="112" t="s">
        <v>956</v>
      </c>
      <c r="D83" s="113"/>
      <c r="E83" s="166"/>
      <c r="F83" s="104">
        <v>35.456</v>
      </c>
      <c r="G83" s="103"/>
      <c r="H83" s="95"/>
      <c r="I83" s="95"/>
      <c r="J83" s="3"/>
      <c r="K83" s="96"/>
    </row>
    <row r="84" spans="3:11" ht="13.5">
      <c r="C84" s="112" t="s">
        <v>1045</v>
      </c>
      <c r="D84" s="113"/>
      <c r="E84" s="11"/>
      <c r="F84" s="104">
        <v>29.4798</v>
      </c>
      <c r="G84" s="103"/>
      <c r="H84" s="95"/>
      <c r="I84" s="95"/>
      <c r="J84" s="3"/>
      <c r="K84" s="96"/>
    </row>
    <row r="85" spans="3:11" ht="13.5">
      <c r="C85" s="107" t="s">
        <v>958</v>
      </c>
      <c r="D85" s="103"/>
      <c r="E85" s="103"/>
      <c r="F85" s="161"/>
      <c r="G85" s="103"/>
      <c r="H85" s="95"/>
      <c r="I85" s="95"/>
      <c r="J85" s="3"/>
      <c r="K85" s="96"/>
    </row>
    <row r="86" spans="3:11" ht="13.5">
      <c r="C86" s="112" t="s">
        <v>954</v>
      </c>
      <c r="D86" s="113"/>
      <c r="E86" s="166"/>
      <c r="F86" s="104">
        <v>34.1127</v>
      </c>
      <c r="G86" s="105"/>
      <c r="H86" s="119"/>
      <c r="I86" s="95"/>
      <c r="J86" s="3"/>
      <c r="K86" s="96"/>
    </row>
    <row r="87" spans="3:11" ht="13.5">
      <c r="C87" s="112" t="s">
        <v>1044</v>
      </c>
      <c r="D87" s="113"/>
      <c r="E87" s="166"/>
      <c r="F87" s="104">
        <v>22.9366</v>
      </c>
      <c r="G87" s="105"/>
      <c r="H87" s="119"/>
      <c r="I87" s="95"/>
      <c r="J87" s="3"/>
      <c r="K87" s="96"/>
    </row>
    <row r="88" spans="3:11" ht="13.5">
      <c r="C88" s="112" t="s">
        <v>956</v>
      </c>
      <c r="D88" s="113"/>
      <c r="E88" s="166"/>
      <c r="F88" s="104">
        <v>36.7658</v>
      </c>
      <c r="G88" s="105"/>
      <c r="H88" s="119"/>
      <c r="I88" s="95"/>
      <c r="J88" s="3"/>
      <c r="K88" s="96"/>
    </row>
    <row r="89" spans="3:11" ht="13.5">
      <c r="C89" s="112" t="s">
        <v>1045</v>
      </c>
      <c r="D89" s="113"/>
      <c r="E89" s="11"/>
      <c r="F89" s="104">
        <v>30.5689</v>
      </c>
      <c r="G89" s="105"/>
      <c r="H89" s="119"/>
      <c r="I89" s="95"/>
      <c r="J89" s="3"/>
      <c r="K89" s="96"/>
    </row>
    <row r="90" spans="3:11" ht="13.5">
      <c r="C90" s="107" t="s">
        <v>959</v>
      </c>
      <c r="D90" s="103"/>
      <c r="E90" s="103"/>
      <c r="F90" s="108" t="s">
        <v>960</v>
      </c>
      <c r="G90" s="103"/>
      <c r="H90" s="95"/>
      <c r="I90" s="95"/>
      <c r="J90" s="3"/>
      <c r="K90" s="96"/>
    </row>
    <row r="91" spans="3:11" ht="13.5">
      <c r="C91" s="107" t="s">
        <v>961</v>
      </c>
      <c r="D91" s="103"/>
      <c r="E91" s="103"/>
      <c r="F91" s="108" t="s">
        <v>960</v>
      </c>
      <c r="G91" s="103"/>
      <c r="H91" s="95"/>
      <c r="I91" s="95"/>
      <c r="J91" s="3"/>
      <c r="K91" s="96"/>
    </row>
    <row r="92" spans="3:11" ht="13.5">
      <c r="C92" s="107" t="s">
        <v>986</v>
      </c>
      <c r="D92" s="103"/>
      <c r="E92" s="103"/>
      <c r="F92" s="115">
        <v>6.06</v>
      </c>
      <c r="G92" s="103"/>
      <c r="H92" s="95"/>
      <c r="I92" s="95"/>
      <c r="J92" s="3"/>
      <c r="K92" s="96"/>
    </row>
    <row r="93" spans="3:11" ht="13.5">
      <c r="C93" s="107" t="s">
        <v>963</v>
      </c>
      <c r="D93" s="115"/>
      <c r="E93" s="120"/>
      <c r="F93" s="108" t="s">
        <v>960</v>
      </c>
      <c r="G93" s="119"/>
      <c r="H93" s="95"/>
      <c r="I93" s="95"/>
      <c r="J93" s="3"/>
      <c r="K93" s="96"/>
    </row>
    <row r="94" spans="3:11" ht="27">
      <c r="C94" s="121" t="s">
        <v>888</v>
      </c>
      <c r="D94" s="122" t="s">
        <v>964</v>
      </c>
      <c r="E94" s="122" t="s">
        <v>965</v>
      </c>
      <c r="F94" s="108"/>
      <c r="G94" s="119"/>
      <c r="H94" s="95"/>
      <c r="I94" s="95"/>
      <c r="J94" s="3"/>
      <c r="K94" s="96"/>
    </row>
    <row r="95" spans="3:11" ht="13.5">
      <c r="C95" s="123" t="s">
        <v>1044</v>
      </c>
      <c r="D95" s="124" t="s">
        <v>1002</v>
      </c>
      <c r="E95" s="124" t="s">
        <v>1002</v>
      </c>
      <c r="F95" s="108"/>
      <c r="G95" s="119"/>
      <c r="H95" s="95"/>
      <c r="I95" s="95"/>
      <c r="J95" s="3"/>
      <c r="K95" s="96"/>
    </row>
    <row r="96" spans="3:11" ht="13.5">
      <c r="C96" s="123" t="s">
        <v>1045</v>
      </c>
      <c r="D96" s="124" t="s">
        <v>1002</v>
      </c>
      <c r="E96" s="124" t="s">
        <v>1002</v>
      </c>
      <c r="F96" s="108"/>
      <c r="G96" s="119"/>
      <c r="H96" s="95"/>
      <c r="I96" s="95"/>
      <c r="J96" s="3"/>
      <c r="K96" s="96"/>
    </row>
    <row r="97" spans="3:11" ht="13.5">
      <c r="C97" s="315" t="s">
        <v>987</v>
      </c>
      <c r="D97" s="317"/>
      <c r="E97" s="317"/>
      <c r="F97" s="317"/>
      <c r="G97" s="317"/>
      <c r="H97" s="95"/>
      <c r="I97" s="95"/>
      <c r="J97" s="3"/>
      <c r="K97" s="96"/>
    </row>
    <row r="98" spans="3:11" ht="13.5">
      <c r="C98" s="318"/>
      <c r="D98" s="317"/>
      <c r="E98" s="317"/>
      <c r="F98" s="317"/>
      <c r="G98" s="317"/>
      <c r="H98" s="95"/>
      <c r="I98" s="95"/>
      <c r="J98" s="3"/>
      <c r="K98" s="96"/>
    </row>
    <row r="99" spans="3:11" ht="15.75">
      <c r="C99" s="107" t="s">
        <v>967</v>
      </c>
      <c r="D99" s="164"/>
      <c r="E99" s="164"/>
      <c r="F99" s="108" t="s">
        <v>960</v>
      </c>
      <c r="G99" s="164"/>
      <c r="H99" s="95"/>
      <c r="I99" s="95"/>
      <c r="J99" s="3"/>
      <c r="K99" s="96"/>
    </row>
    <row r="100" spans="3:11" ht="13.5">
      <c r="C100" s="107" t="s">
        <v>968</v>
      </c>
      <c r="D100" s="128"/>
      <c r="E100" s="120"/>
      <c r="F100" s="108" t="s">
        <v>960</v>
      </c>
      <c r="G100" s="119"/>
      <c r="H100" s="95"/>
      <c r="I100" s="95"/>
      <c r="J100" s="3"/>
      <c r="K100" s="96"/>
    </row>
    <row r="101" spans="3:11" ht="13.5">
      <c r="C101" s="107" t="s">
        <v>969</v>
      </c>
      <c r="D101" s="128"/>
      <c r="E101" s="120"/>
      <c r="F101" s="108" t="s">
        <v>960</v>
      </c>
      <c r="G101" s="119"/>
      <c r="H101" s="95"/>
      <c r="I101" s="95"/>
      <c r="J101" s="3"/>
      <c r="K101" s="96"/>
    </row>
    <row r="102" spans="3:11" ht="13.5">
      <c r="C102" s="107" t="s">
        <v>970</v>
      </c>
      <c r="D102" s="128"/>
      <c r="E102" s="120"/>
      <c r="F102" s="108" t="s">
        <v>960</v>
      </c>
      <c r="G102" s="119"/>
      <c r="H102" s="95"/>
      <c r="I102" s="95"/>
      <c r="J102" s="3"/>
      <c r="K102" s="96"/>
    </row>
    <row r="103" spans="3:11" ht="14.25" thickBot="1">
      <c r="C103" s="131" t="s">
        <v>971</v>
      </c>
      <c r="D103" s="132"/>
      <c r="E103" s="132"/>
      <c r="F103" s="167"/>
      <c r="G103" s="153"/>
      <c r="H103" s="136"/>
      <c r="I103" s="136"/>
      <c r="J103" s="165"/>
      <c r="K103" s="137"/>
    </row>
    <row r="104" spans="3:11" ht="13.5">
      <c r="C104" s="138"/>
      <c r="D104" s="139"/>
      <c r="E104" s="139"/>
      <c r="F104" s="139"/>
      <c r="G104" s="90"/>
      <c r="H104" s="99"/>
      <c r="I104" s="99"/>
      <c r="J104" s="99"/>
      <c r="K104" s="93"/>
    </row>
    <row r="105" spans="3:11" ht="16.5">
      <c r="C105" s="140" t="s">
        <v>972</v>
      </c>
      <c r="D105" s="141"/>
      <c r="F105" s="154"/>
      <c r="G105" s="154"/>
      <c r="H105" s="154"/>
      <c r="I105" s="154"/>
      <c r="J105" s="95"/>
      <c r="K105" s="96"/>
    </row>
    <row r="106" spans="3:11" ht="15">
      <c r="C106" s="168"/>
      <c r="E106" s="154"/>
      <c r="F106" s="154"/>
      <c r="G106" s="154"/>
      <c r="H106" s="154"/>
      <c r="I106" s="154"/>
      <c r="J106" s="95"/>
      <c r="K106" s="96"/>
    </row>
    <row r="107" spans="3:11" ht="15">
      <c r="C107" s="168"/>
      <c r="D107" s="154"/>
      <c r="E107" s="154"/>
      <c r="F107" s="154"/>
      <c r="G107" s="154"/>
      <c r="H107" s="154"/>
      <c r="I107" s="154"/>
      <c r="J107" s="95"/>
      <c r="K107" s="96"/>
    </row>
    <row r="108" spans="3:11" ht="15">
      <c r="C108" s="168"/>
      <c r="D108" s="154"/>
      <c r="E108" s="154"/>
      <c r="F108" s="154"/>
      <c r="G108" s="154"/>
      <c r="H108" s="154"/>
      <c r="I108" s="154"/>
      <c r="J108" s="95"/>
      <c r="K108" s="96"/>
    </row>
    <row r="109" spans="3:11" ht="15">
      <c r="C109" s="168"/>
      <c r="D109" s="154"/>
      <c r="E109" s="154"/>
      <c r="F109" s="154"/>
      <c r="G109" s="154"/>
      <c r="H109" s="154"/>
      <c r="I109" s="154"/>
      <c r="J109" s="95"/>
      <c r="K109" s="96"/>
    </row>
    <row r="110" spans="3:11" ht="15">
      <c r="C110" s="168"/>
      <c r="D110" s="154"/>
      <c r="E110" s="154"/>
      <c r="F110" s="154"/>
      <c r="G110" s="154"/>
      <c r="H110" s="154"/>
      <c r="I110" s="154"/>
      <c r="J110" s="95"/>
      <c r="K110" s="96"/>
    </row>
    <row r="111" spans="3:11" ht="15">
      <c r="C111" s="168"/>
      <c r="D111" s="154"/>
      <c r="E111" s="154"/>
      <c r="F111" s="154"/>
      <c r="G111" s="154"/>
      <c r="H111" s="154"/>
      <c r="I111" s="154"/>
      <c r="J111" s="95"/>
      <c r="K111" s="96"/>
    </row>
    <row r="112" spans="3:11" ht="15">
      <c r="C112" s="168"/>
      <c r="D112" s="154"/>
      <c r="E112" s="154"/>
      <c r="F112" s="154"/>
      <c r="G112" s="154"/>
      <c r="H112" s="154"/>
      <c r="I112" s="154"/>
      <c r="J112" s="95"/>
      <c r="K112" s="96"/>
    </row>
    <row r="113" spans="3:11" ht="15">
      <c r="C113" s="168"/>
      <c r="D113" s="154"/>
      <c r="E113" s="154"/>
      <c r="F113" s="154"/>
      <c r="G113" s="154"/>
      <c r="H113" s="154"/>
      <c r="I113" s="154"/>
      <c r="J113" s="95"/>
      <c r="K113" s="96"/>
    </row>
    <row r="114" spans="3:11" ht="15">
      <c r="C114" s="168"/>
      <c r="D114" s="154"/>
      <c r="E114" s="154"/>
      <c r="G114" s="154"/>
      <c r="H114" s="154"/>
      <c r="I114" s="154"/>
      <c r="J114" s="95"/>
      <c r="K114" s="96"/>
    </row>
    <row r="115" spans="3:11" ht="15">
      <c r="C115" s="275"/>
      <c r="D115" s="154"/>
      <c r="E115" s="154"/>
      <c r="F115" s="154"/>
      <c r="H115" s="154"/>
      <c r="I115" s="154"/>
      <c r="J115" s="95"/>
      <c r="K115" s="96"/>
    </row>
    <row r="116" spans="3:11" ht="15">
      <c r="C116" s="168"/>
      <c r="D116" s="154"/>
      <c r="E116" s="154"/>
      <c r="F116" s="154"/>
      <c r="G116" s="154"/>
      <c r="H116" s="154"/>
      <c r="I116" s="154"/>
      <c r="J116" s="95"/>
      <c r="K116" s="96"/>
    </row>
    <row r="117" spans="3:11" ht="13.5">
      <c r="C117" s="169"/>
      <c r="G117" s="94"/>
      <c r="H117" s="95"/>
      <c r="I117" s="95"/>
      <c r="J117" s="95"/>
      <c r="K117" s="96"/>
    </row>
    <row r="118" spans="3:11" ht="13.5">
      <c r="C118" s="319"/>
      <c r="D118" s="320"/>
      <c r="E118" s="320"/>
      <c r="F118" s="320"/>
      <c r="G118" s="320"/>
      <c r="H118" s="320"/>
      <c r="I118" s="320"/>
      <c r="J118" s="95"/>
      <c r="K118" s="96"/>
    </row>
    <row r="119" spans="3:11" ht="17.25" thickBot="1">
      <c r="C119" s="143" t="s">
        <v>1041</v>
      </c>
      <c r="D119" s="144"/>
      <c r="E119" s="145"/>
      <c r="F119" s="145"/>
      <c r="G119" s="143" t="s">
        <v>1065</v>
      </c>
      <c r="H119" s="145"/>
      <c r="I119" s="145"/>
      <c r="J119" s="136"/>
      <c r="K119" s="137"/>
    </row>
    <row r="120" spans="3:11" ht="17.25" thickBot="1">
      <c r="C120" s="309" t="s">
        <v>973</v>
      </c>
      <c r="D120" s="310"/>
      <c r="E120" s="310"/>
      <c r="F120" s="310"/>
      <c r="G120" s="310"/>
      <c r="H120" s="310"/>
      <c r="I120" s="310"/>
      <c r="J120" s="310"/>
      <c r="K120" s="311"/>
    </row>
  </sheetData>
  <sheetProtection/>
  <mergeCells count="6">
    <mergeCell ref="C72:J72"/>
    <mergeCell ref="C76:C77"/>
    <mergeCell ref="D76:D77"/>
    <mergeCell ref="C97:G98"/>
    <mergeCell ref="C118:I118"/>
    <mergeCell ref="C120:K120"/>
  </mergeCells>
  <hyperlinks>
    <hyperlink ref="J2" location="'Index'!A1" display="'Index'!A1"/>
    <hyperlink ref="C103"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7.xml><?xml version="1.0" encoding="utf-8"?>
<worksheet xmlns="http://schemas.openxmlformats.org/spreadsheetml/2006/main" xmlns:r="http://schemas.openxmlformats.org/officeDocument/2006/relationships">
  <sheetPr codeName="Sheet1"/>
  <dimension ref="A1:BC162"/>
  <sheetViews>
    <sheetView showGridLines="0" zoomScale="90" zoomScaleNormal="90" zoomScalePageLayoutView="0" workbookViewId="0" topLeftCell="C1">
      <pane ySplit="6" topLeftCell="A139" activePane="bottomLeft" state="frozen"/>
      <selection pane="topLeft" activeCell="A1" sqref="A1"/>
      <selection pane="bottomLeft" activeCell="G168" sqref="G16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3.71093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438</v>
      </c>
      <c r="J2" s="38" t="s">
        <v>885</v>
      </c>
    </row>
    <row r="3" spans="3:4" ht="16.5">
      <c r="C3" s="1" t="s">
        <v>26</v>
      </c>
      <c r="D3" s="26" t="s">
        <v>439</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3:11" ht="13.5">
      <c r="C16" s="61" t="s">
        <v>5</v>
      </c>
      <c r="D16" s="55"/>
      <c r="E16" s="9"/>
      <c r="F16" s="9"/>
      <c r="G16" s="24"/>
      <c r="H16" s="29"/>
      <c r="I16" s="29"/>
      <c r="J16" s="36"/>
      <c r="K16" s="12"/>
    </row>
    <row r="17" spans="3:11" ht="13.5">
      <c r="C17" s="58"/>
      <c r="D17" s="55"/>
      <c r="E17" s="9"/>
      <c r="F17" s="9"/>
      <c r="G17" s="24"/>
      <c r="H17" s="29"/>
      <c r="I17" s="29"/>
      <c r="J17" s="36"/>
      <c r="K17" s="12"/>
    </row>
    <row r="18" spans="3:11" ht="13.5">
      <c r="C18" s="61" t="s">
        <v>6</v>
      </c>
      <c r="D18" s="55"/>
      <c r="E18" s="9"/>
      <c r="F18" s="9"/>
      <c r="G18" s="24"/>
      <c r="H18" s="29" t="s">
        <v>2</v>
      </c>
      <c r="I18" s="29" t="s">
        <v>2</v>
      </c>
      <c r="J18" s="36"/>
      <c r="K18" s="12"/>
    </row>
    <row r="19" spans="3:11" ht="13.5">
      <c r="C19" s="58"/>
      <c r="D19" s="55"/>
      <c r="E19" s="9"/>
      <c r="F19" s="9"/>
      <c r="G19" s="24"/>
      <c r="H19" s="29"/>
      <c r="I19" s="29"/>
      <c r="J19" s="36"/>
      <c r="K19" s="12"/>
    </row>
    <row r="20" spans="3:11" ht="13.5">
      <c r="C20" s="61" t="s">
        <v>7</v>
      </c>
      <c r="D20" s="55"/>
      <c r="E20" s="9"/>
      <c r="F20" s="9"/>
      <c r="G20" s="24"/>
      <c r="H20" s="29" t="s">
        <v>2</v>
      </c>
      <c r="I20" s="29" t="s">
        <v>2</v>
      </c>
      <c r="J20" s="36"/>
      <c r="K20" s="12"/>
    </row>
    <row r="21" spans="3:11" ht="13.5">
      <c r="C21" s="58"/>
      <c r="D21" s="55"/>
      <c r="E21" s="9"/>
      <c r="F21" s="9"/>
      <c r="G21" s="24"/>
      <c r="H21" s="29"/>
      <c r="I21" s="29"/>
      <c r="J21" s="36"/>
      <c r="K21" s="12"/>
    </row>
    <row r="22" spans="3:11" ht="13.5">
      <c r="C22" s="61" t="s">
        <v>8</v>
      </c>
      <c r="D22" s="55"/>
      <c r="E22" s="9"/>
      <c r="F22" s="9"/>
      <c r="G22" s="24"/>
      <c r="H22" s="29" t="s">
        <v>2</v>
      </c>
      <c r="I22" s="29" t="s">
        <v>2</v>
      </c>
      <c r="J22" s="36"/>
      <c r="K22" s="12"/>
    </row>
    <row r="23" spans="3:11" ht="13.5">
      <c r="C23" s="58"/>
      <c r="D23" s="55"/>
      <c r="E23" s="9"/>
      <c r="F23" s="9"/>
      <c r="G23" s="24"/>
      <c r="H23" s="29"/>
      <c r="I23" s="29"/>
      <c r="J23" s="36"/>
      <c r="K23" s="12"/>
    </row>
    <row r="24" spans="3:11" ht="13.5">
      <c r="C24" s="61" t="s">
        <v>9</v>
      </c>
      <c r="D24" s="55"/>
      <c r="E24" s="9"/>
      <c r="F24" s="9"/>
      <c r="G24" s="24"/>
      <c r="H24" s="29" t="s">
        <v>2</v>
      </c>
      <c r="I24" s="29" t="s">
        <v>2</v>
      </c>
      <c r="J24" s="36"/>
      <c r="K24" s="12"/>
    </row>
    <row r="25" spans="3:11" ht="13.5">
      <c r="C25" s="58"/>
      <c r="D25" s="55"/>
      <c r="E25" s="9"/>
      <c r="F25" s="9"/>
      <c r="G25" s="24"/>
      <c r="H25" s="29"/>
      <c r="I25" s="29"/>
      <c r="J25" s="36"/>
      <c r="K25" s="12"/>
    </row>
    <row r="26" spans="3:11" ht="13.5">
      <c r="C26" s="61" t="s">
        <v>10</v>
      </c>
      <c r="D26" s="55"/>
      <c r="E26" s="9"/>
      <c r="F26" s="9"/>
      <c r="G26" s="24"/>
      <c r="H26" s="29" t="s">
        <v>2</v>
      </c>
      <c r="I26" s="29" t="s">
        <v>2</v>
      </c>
      <c r="J26" s="36"/>
      <c r="K26" s="12"/>
    </row>
    <row r="27" spans="3:11" ht="13.5">
      <c r="C27" s="58"/>
      <c r="D27" s="55"/>
      <c r="E27" s="9"/>
      <c r="F27" s="9"/>
      <c r="G27" s="24"/>
      <c r="H27" s="29"/>
      <c r="I27" s="29"/>
      <c r="J27" s="36"/>
      <c r="K27" s="12"/>
    </row>
    <row r="28" spans="1:11" ht="13.5">
      <c r="A28" s="15"/>
      <c r="B28" s="33"/>
      <c r="C28" s="59" t="s">
        <v>11</v>
      </c>
      <c r="D28" s="55"/>
      <c r="E28" s="9"/>
      <c r="F28" s="9"/>
      <c r="G28" s="24"/>
      <c r="H28" s="29"/>
      <c r="I28" s="29"/>
      <c r="J28" s="36"/>
      <c r="K28" s="12"/>
    </row>
    <row r="29" spans="3:11" ht="13.5">
      <c r="C29" s="60" t="s">
        <v>13</v>
      </c>
      <c r="D29" s="55"/>
      <c r="E29" s="9"/>
      <c r="F29" s="9"/>
      <c r="G29" s="24"/>
      <c r="H29" s="29"/>
      <c r="I29" s="29"/>
      <c r="J29" s="36"/>
      <c r="K29" s="12"/>
    </row>
    <row r="30" spans="2:11" ht="13.5">
      <c r="B30" s="11" t="s">
        <v>440</v>
      </c>
      <c r="C30" s="58" t="s">
        <v>347</v>
      </c>
      <c r="D30" s="55" t="s">
        <v>441</v>
      </c>
      <c r="E30" s="9" t="s">
        <v>442</v>
      </c>
      <c r="F30" s="9" t="s">
        <v>82</v>
      </c>
      <c r="G30" s="24">
        <v>9000</v>
      </c>
      <c r="H30" s="29">
        <v>44912.93</v>
      </c>
      <c r="I30" s="29">
        <v>8.74</v>
      </c>
      <c r="J30" s="36">
        <v>3.3697</v>
      </c>
      <c r="K30" s="12"/>
    </row>
    <row r="31" spans="2:11" ht="13.5">
      <c r="B31" s="11" t="s">
        <v>443</v>
      </c>
      <c r="C31" s="58" t="s">
        <v>163</v>
      </c>
      <c r="D31" s="55" t="s">
        <v>444</v>
      </c>
      <c r="E31" s="9" t="s">
        <v>445</v>
      </c>
      <c r="F31" s="9" t="s">
        <v>130</v>
      </c>
      <c r="G31" s="24">
        <v>5000</v>
      </c>
      <c r="H31" s="29">
        <v>24925.05</v>
      </c>
      <c r="I31" s="29">
        <v>4.85</v>
      </c>
      <c r="J31" s="36">
        <v>3.5405</v>
      </c>
      <c r="K31" s="12"/>
    </row>
    <row r="32" spans="2:11" ht="13.5">
      <c r="B32" s="11" t="s">
        <v>446</v>
      </c>
      <c r="C32" s="58" t="s">
        <v>337</v>
      </c>
      <c r="D32" s="55" t="s">
        <v>447</v>
      </c>
      <c r="E32" s="9" t="s">
        <v>445</v>
      </c>
      <c r="F32" s="9" t="s">
        <v>82</v>
      </c>
      <c r="G32" s="24">
        <v>4000</v>
      </c>
      <c r="H32" s="29">
        <v>19955.66</v>
      </c>
      <c r="I32" s="29">
        <v>3.88</v>
      </c>
      <c r="J32" s="36">
        <v>3.3799</v>
      </c>
      <c r="K32" s="12" t="s">
        <v>326</v>
      </c>
    </row>
    <row r="33" spans="2:11" ht="13.5">
      <c r="B33" s="11" t="s">
        <v>448</v>
      </c>
      <c r="C33" s="58" t="s">
        <v>50</v>
      </c>
      <c r="D33" s="55" t="s">
        <v>449</v>
      </c>
      <c r="E33" s="9" t="s">
        <v>445</v>
      </c>
      <c r="F33" s="9" t="s">
        <v>52</v>
      </c>
      <c r="G33" s="24">
        <v>4000</v>
      </c>
      <c r="H33" s="29">
        <v>19953.12</v>
      </c>
      <c r="I33" s="29">
        <v>3.88</v>
      </c>
      <c r="J33" s="36">
        <v>3.4303</v>
      </c>
      <c r="K33" s="12" t="s">
        <v>326</v>
      </c>
    </row>
    <row r="34" spans="2:11" ht="13.5">
      <c r="B34" s="11" t="s">
        <v>450</v>
      </c>
      <c r="C34" s="58" t="s">
        <v>451</v>
      </c>
      <c r="D34" s="55" t="s">
        <v>452</v>
      </c>
      <c r="E34" s="9" t="s">
        <v>445</v>
      </c>
      <c r="F34" s="9" t="s">
        <v>82</v>
      </c>
      <c r="G34" s="24">
        <v>4000</v>
      </c>
      <c r="H34" s="29">
        <v>19923.58</v>
      </c>
      <c r="I34" s="29">
        <v>3.88</v>
      </c>
      <c r="J34" s="36">
        <v>3.5</v>
      </c>
      <c r="K34" s="12" t="s">
        <v>326</v>
      </c>
    </row>
    <row r="35" spans="2:11" ht="13.5">
      <c r="B35" s="11" t="s">
        <v>453</v>
      </c>
      <c r="C35" s="58" t="s">
        <v>256</v>
      </c>
      <c r="D35" s="55" t="s">
        <v>454</v>
      </c>
      <c r="E35" s="9" t="s">
        <v>445</v>
      </c>
      <c r="F35" s="9" t="s">
        <v>258</v>
      </c>
      <c r="G35" s="24">
        <v>3000</v>
      </c>
      <c r="H35" s="29">
        <v>14970.81</v>
      </c>
      <c r="I35" s="29">
        <v>2.91</v>
      </c>
      <c r="J35" s="36">
        <v>3.3898</v>
      </c>
      <c r="K35" s="12" t="s">
        <v>326</v>
      </c>
    </row>
    <row r="36" spans="2:11" ht="13.5">
      <c r="B36" s="11" t="s">
        <v>455</v>
      </c>
      <c r="C36" s="58" t="s">
        <v>456</v>
      </c>
      <c r="D36" s="55" t="s">
        <v>457</v>
      </c>
      <c r="E36" s="9" t="s">
        <v>445</v>
      </c>
      <c r="F36" s="9" t="s">
        <v>130</v>
      </c>
      <c r="G36" s="24">
        <v>2000</v>
      </c>
      <c r="H36" s="29">
        <v>9988.09</v>
      </c>
      <c r="I36" s="29">
        <v>1.94</v>
      </c>
      <c r="J36" s="36">
        <v>3.3479</v>
      </c>
      <c r="K36" s="12"/>
    </row>
    <row r="37" spans="2:11" ht="13.5">
      <c r="B37" s="11" t="s">
        <v>458</v>
      </c>
      <c r="C37" s="58" t="s">
        <v>340</v>
      </c>
      <c r="D37" s="55" t="s">
        <v>459</v>
      </c>
      <c r="E37" s="9" t="s">
        <v>460</v>
      </c>
      <c r="F37" s="9" t="s">
        <v>52</v>
      </c>
      <c r="G37" s="24">
        <v>2000</v>
      </c>
      <c r="H37" s="29">
        <v>9987.8</v>
      </c>
      <c r="I37" s="29">
        <v>1.94</v>
      </c>
      <c r="J37" s="36">
        <v>3.4296</v>
      </c>
      <c r="K37" s="12"/>
    </row>
    <row r="38" spans="2:11" ht="13.5">
      <c r="B38" s="11" t="s">
        <v>461</v>
      </c>
      <c r="C38" s="58" t="s">
        <v>456</v>
      </c>
      <c r="D38" s="55" t="s">
        <v>462</v>
      </c>
      <c r="E38" s="9" t="s">
        <v>445</v>
      </c>
      <c r="F38" s="9" t="s">
        <v>130</v>
      </c>
      <c r="G38" s="24">
        <v>2000</v>
      </c>
      <c r="H38" s="29">
        <v>9973.72</v>
      </c>
      <c r="I38" s="29">
        <v>1.94</v>
      </c>
      <c r="J38" s="36">
        <v>3.4348</v>
      </c>
      <c r="K38" s="12"/>
    </row>
    <row r="39" spans="2:11" ht="13.5">
      <c r="B39" s="11" t="s">
        <v>463</v>
      </c>
      <c r="C39" s="58" t="s">
        <v>464</v>
      </c>
      <c r="D39" s="55" t="s">
        <v>465</v>
      </c>
      <c r="E39" s="9" t="s">
        <v>445</v>
      </c>
      <c r="F39" s="9" t="s">
        <v>82</v>
      </c>
      <c r="G39" s="24">
        <v>2000</v>
      </c>
      <c r="H39" s="29">
        <v>9973.6</v>
      </c>
      <c r="I39" s="29">
        <v>1.94</v>
      </c>
      <c r="J39" s="36">
        <v>3.4505</v>
      </c>
      <c r="K39" s="12" t="s">
        <v>326</v>
      </c>
    </row>
    <row r="40" spans="2:11" ht="13.5">
      <c r="B40" s="11" t="s">
        <v>466</v>
      </c>
      <c r="C40" s="58" t="s">
        <v>337</v>
      </c>
      <c r="D40" s="55" t="s">
        <v>467</v>
      </c>
      <c r="E40" s="9" t="s">
        <v>445</v>
      </c>
      <c r="F40" s="9" t="s">
        <v>82</v>
      </c>
      <c r="G40" s="24">
        <v>2000</v>
      </c>
      <c r="H40" s="29">
        <v>9950.67</v>
      </c>
      <c r="I40" s="29">
        <v>1.94</v>
      </c>
      <c r="J40" s="36">
        <v>3.4798</v>
      </c>
      <c r="K40" s="12" t="s">
        <v>326</v>
      </c>
    </row>
    <row r="41" spans="2:11" ht="13.5">
      <c r="B41" s="11" t="s">
        <v>468</v>
      </c>
      <c r="C41" s="58" t="s">
        <v>469</v>
      </c>
      <c r="D41" s="55" t="s">
        <v>470</v>
      </c>
      <c r="E41" s="9" t="s">
        <v>445</v>
      </c>
      <c r="F41" s="9" t="s">
        <v>82</v>
      </c>
      <c r="G41" s="24">
        <v>2000</v>
      </c>
      <c r="H41" s="29">
        <v>9949.77</v>
      </c>
      <c r="I41" s="29">
        <v>1.94</v>
      </c>
      <c r="J41" s="36">
        <v>6.8253</v>
      </c>
      <c r="K41" s="12" t="s">
        <v>326</v>
      </c>
    </row>
    <row r="42" spans="2:11" ht="13.5">
      <c r="B42" s="11" t="s">
        <v>471</v>
      </c>
      <c r="C42" s="58" t="s">
        <v>397</v>
      </c>
      <c r="D42" s="55" t="s">
        <v>472</v>
      </c>
      <c r="E42" s="9" t="s">
        <v>445</v>
      </c>
      <c r="F42" s="9" t="s">
        <v>82</v>
      </c>
      <c r="G42" s="24">
        <v>2000</v>
      </c>
      <c r="H42" s="29">
        <v>9948.26</v>
      </c>
      <c r="I42" s="29">
        <v>1.94</v>
      </c>
      <c r="J42" s="36">
        <v>3.9552</v>
      </c>
      <c r="K42" s="12" t="s">
        <v>326</v>
      </c>
    </row>
    <row r="43" spans="2:11" ht="13.5">
      <c r="B43" s="11" t="s">
        <v>473</v>
      </c>
      <c r="C43" s="58" t="s">
        <v>50</v>
      </c>
      <c r="D43" s="55" t="s">
        <v>474</v>
      </c>
      <c r="E43" s="9" t="s">
        <v>445</v>
      </c>
      <c r="F43" s="9" t="s">
        <v>52</v>
      </c>
      <c r="G43" s="24">
        <v>2000</v>
      </c>
      <c r="H43" s="29">
        <v>9947.54</v>
      </c>
      <c r="I43" s="29">
        <v>1.94</v>
      </c>
      <c r="J43" s="36">
        <v>3.4998</v>
      </c>
      <c r="K43" s="12" t="s">
        <v>326</v>
      </c>
    </row>
    <row r="44" spans="2:11" ht="13.5">
      <c r="B44" s="11" t="s">
        <v>475</v>
      </c>
      <c r="C44" s="58" t="s">
        <v>476</v>
      </c>
      <c r="D44" s="55" t="s">
        <v>477</v>
      </c>
      <c r="E44" s="9" t="s">
        <v>445</v>
      </c>
      <c r="F44" s="9" t="s">
        <v>78</v>
      </c>
      <c r="G44" s="24">
        <v>2000</v>
      </c>
      <c r="H44" s="29">
        <v>9937.51</v>
      </c>
      <c r="I44" s="29">
        <v>1.93</v>
      </c>
      <c r="J44" s="36">
        <v>3.8902</v>
      </c>
      <c r="K44" s="12" t="s">
        <v>326</v>
      </c>
    </row>
    <row r="45" spans="2:11" ht="13.5">
      <c r="B45" s="11" t="s">
        <v>478</v>
      </c>
      <c r="C45" s="58" t="s">
        <v>479</v>
      </c>
      <c r="D45" s="55" t="s">
        <v>480</v>
      </c>
      <c r="E45" s="9" t="s">
        <v>445</v>
      </c>
      <c r="F45" s="9" t="s">
        <v>78</v>
      </c>
      <c r="G45" s="24">
        <v>2000</v>
      </c>
      <c r="H45" s="29">
        <v>9937.03</v>
      </c>
      <c r="I45" s="29">
        <v>1.93</v>
      </c>
      <c r="J45" s="36">
        <v>3.9203</v>
      </c>
      <c r="K45" s="12" t="s">
        <v>326</v>
      </c>
    </row>
    <row r="46" spans="2:11" ht="13.5">
      <c r="B46" s="11" t="s">
        <v>481</v>
      </c>
      <c r="C46" s="58" t="s">
        <v>476</v>
      </c>
      <c r="D46" s="55" t="s">
        <v>482</v>
      </c>
      <c r="E46" s="9" t="s">
        <v>445</v>
      </c>
      <c r="F46" s="9" t="s">
        <v>78</v>
      </c>
      <c r="G46" s="24">
        <v>2000</v>
      </c>
      <c r="H46" s="29">
        <v>9925.48</v>
      </c>
      <c r="I46" s="29">
        <v>1.93</v>
      </c>
      <c r="J46" s="36">
        <v>3.9151</v>
      </c>
      <c r="K46" s="12" t="s">
        <v>326</v>
      </c>
    </row>
    <row r="47" spans="2:11" ht="13.5">
      <c r="B47" s="11" t="s">
        <v>483</v>
      </c>
      <c r="C47" s="58" t="s">
        <v>479</v>
      </c>
      <c r="D47" s="55" t="s">
        <v>484</v>
      </c>
      <c r="E47" s="9" t="s">
        <v>445</v>
      </c>
      <c r="F47" s="9" t="s">
        <v>78</v>
      </c>
      <c r="G47" s="24">
        <v>2000</v>
      </c>
      <c r="H47" s="29">
        <v>9918.27</v>
      </c>
      <c r="I47" s="29">
        <v>1.93</v>
      </c>
      <c r="J47" s="36">
        <v>3.9575</v>
      </c>
      <c r="K47" s="12" t="s">
        <v>326</v>
      </c>
    </row>
    <row r="48" spans="2:11" ht="13.5">
      <c r="B48" s="11" t="s">
        <v>485</v>
      </c>
      <c r="C48" s="58" t="s">
        <v>486</v>
      </c>
      <c r="D48" s="55" t="s">
        <v>487</v>
      </c>
      <c r="E48" s="9" t="s">
        <v>445</v>
      </c>
      <c r="F48" s="9" t="s">
        <v>78</v>
      </c>
      <c r="G48" s="24">
        <v>2000</v>
      </c>
      <c r="H48" s="29">
        <v>9913.93</v>
      </c>
      <c r="I48" s="29">
        <v>1.93</v>
      </c>
      <c r="J48" s="36">
        <v>4.2251</v>
      </c>
      <c r="K48" s="12" t="s">
        <v>326</v>
      </c>
    </row>
    <row r="49" spans="2:11" ht="13.5">
      <c r="B49" s="11" t="s">
        <v>488</v>
      </c>
      <c r="C49" s="58" t="s">
        <v>489</v>
      </c>
      <c r="D49" s="55" t="s">
        <v>490</v>
      </c>
      <c r="E49" s="9" t="s">
        <v>445</v>
      </c>
      <c r="F49" s="9" t="s">
        <v>82</v>
      </c>
      <c r="G49" s="24">
        <v>1900</v>
      </c>
      <c r="H49" s="29">
        <v>9413.64</v>
      </c>
      <c r="I49" s="29">
        <v>1.83</v>
      </c>
      <c r="J49" s="36">
        <v>4.4651</v>
      </c>
      <c r="K49" s="12" t="s">
        <v>326</v>
      </c>
    </row>
    <row r="50" spans="2:11" ht="13.5">
      <c r="B50" s="11" t="s">
        <v>491</v>
      </c>
      <c r="C50" s="58" t="s">
        <v>136</v>
      </c>
      <c r="D50" s="55" t="s">
        <v>492</v>
      </c>
      <c r="E50" s="9" t="s">
        <v>445</v>
      </c>
      <c r="F50" s="9" t="s">
        <v>82</v>
      </c>
      <c r="G50" s="24">
        <v>1000</v>
      </c>
      <c r="H50" s="29">
        <v>4971.87</v>
      </c>
      <c r="I50" s="29">
        <v>0.97</v>
      </c>
      <c r="J50" s="36">
        <v>3.5002</v>
      </c>
      <c r="K50" s="12"/>
    </row>
    <row r="51" spans="2:11" ht="13.5">
      <c r="B51" s="11" t="s">
        <v>493</v>
      </c>
      <c r="C51" s="58" t="s">
        <v>494</v>
      </c>
      <c r="D51" s="55" t="s">
        <v>495</v>
      </c>
      <c r="E51" s="9" t="s">
        <v>445</v>
      </c>
      <c r="F51" s="9" t="s">
        <v>82</v>
      </c>
      <c r="G51" s="24">
        <v>1000</v>
      </c>
      <c r="H51" s="29">
        <v>4952.14</v>
      </c>
      <c r="I51" s="29">
        <v>0.96</v>
      </c>
      <c r="J51" s="36">
        <v>4.2501</v>
      </c>
      <c r="K51" s="12" t="s">
        <v>326</v>
      </c>
    </row>
    <row r="52" spans="2:11" ht="13.5">
      <c r="B52" s="11" t="s">
        <v>496</v>
      </c>
      <c r="C52" s="58" t="s">
        <v>494</v>
      </c>
      <c r="D52" s="55" t="s">
        <v>497</v>
      </c>
      <c r="E52" s="9" t="s">
        <v>445</v>
      </c>
      <c r="F52" s="9" t="s">
        <v>82</v>
      </c>
      <c r="G52" s="24">
        <v>960</v>
      </c>
      <c r="H52" s="29">
        <v>4755.15</v>
      </c>
      <c r="I52" s="29">
        <v>0.93</v>
      </c>
      <c r="J52" s="36">
        <v>4.2501</v>
      </c>
      <c r="K52" s="12" t="s">
        <v>326</v>
      </c>
    </row>
    <row r="53" spans="2:11" ht="13.5">
      <c r="B53" s="11" t="s">
        <v>498</v>
      </c>
      <c r="C53" s="58" t="s">
        <v>499</v>
      </c>
      <c r="D53" s="55" t="s">
        <v>500</v>
      </c>
      <c r="E53" s="9" t="s">
        <v>445</v>
      </c>
      <c r="F53" s="9" t="s">
        <v>82</v>
      </c>
      <c r="G53" s="24">
        <v>660</v>
      </c>
      <c r="H53" s="29">
        <v>3275.91</v>
      </c>
      <c r="I53" s="29">
        <v>0.64</v>
      </c>
      <c r="J53" s="36">
        <v>4.5499</v>
      </c>
      <c r="K53" s="12" t="s">
        <v>326</v>
      </c>
    </row>
    <row r="54" spans="2:11" ht="13.5">
      <c r="B54" s="11" t="s">
        <v>501</v>
      </c>
      <c r="C54" s="58" t="s">
        <v>502</v>
      </c>
      <c r="D54" s="55" t="s">
        <v>503</v>
      </c>
      <c r="E54" s="9" t="s">
        <v>445</v>
      </c>
      <c r="F54" s="9" t="s">
        <v>82</v>
      </c>
      <c r="G54" s="24">
        <v>500</v>
      </c>
      <c r="H54" s="29">
        <v>2498.77</v>
      </c>
      <c r="I54" s="29">
        <v>0.49</v>
      </c>
      <c r="J54" s="36">
        <v>4.5008</v>
      </c>
      <c r="K54" s="12"/>
    </row>
    <row r="55" spans="2:11" ht="13.5">
      <c r="B55" s="11" t="s">
        <v>504</v>
      </c>
      <c r="C55" s="58" t="s">
        <v>469</v>
      </c>
      <c r="D55" s="55" t="s">
        <v>505</v>
      </c>
      <c r="E55" s="9" t="s">
        <v>445</v>
      </c>
      <c r="F55" s="9" t="s">
        <v>82</v>
      </c>
      <c r="G55" s="24">
        <v>460</v>
      </c>
      <c r="H55" s="29">
        <v>2273.71</v>
      </c>
      <c r="I55" s="29">
        <v>0.44</v>
      </c>
      <c r="J55" s="36">
        <v>7.0349</v>
      </c>
      <c r="K55" s="12" t="s">
        <v>326</v>
      </c>
    </row>
    <row r="56" spans="3:11" ht="13.5">
      <c r="C56" s="61" t="s">
        <v>209</v>
      </c>
      <c r="D56" s="55"/>
      <c r="E56" s="9"/>
      <c r="F56" s="9"/>
      <c r="G56" s="24"/>
      <c r="H56" s="30">
        <v>306134.01</v>
      </c>
      <c r="I56" s="30">
        <v>59.57</v>
      </c>
      <c r="J56" s="36"/>
      <c r="K56" s="12"/>
    </row>
    <row r="57" spans="3:11" ht="13.5">
      <c r="C57" s="58"/>
      <c r="D57" s="55"/>
      <c r="E57" s="9"/>
      <c r="F57" s="9"/>
      <c r="G57" s="24"/>
      <c r="H57" s="29"/>
      <c r="I57" s="29"/>
      <c r="J57" s="36"/>
      <c r="K57" s="12"/>
    </row>
    <row r="58" spans="3:11" ht="13.5">
      <c r="C58" s="60" t="s">
        <v>14</v>
      </c>
      <c r="D58" s="55"/>
      <c r="E58" s="9"/>
      <c r="F58" s="9"/>
      <c r="G58" s="24"/>
      <c r="H58" s="29"/>
      <c r="I58" s="29"/>
      <c r="J58" s="36"/>
      <c r="K58" s="12"/>
    </row>
    <row r="59" spans="2:11" ht="13.5">
      <c r="B59" s="11" t="s">
        <v>506</v>
      </c>
      <c r="C59" s="58" t="s">
        <v>65</v>
      </c>
      <c r="D59" s="55" t="s">
        <v>507</v>
      </c>
      <c r="E59" s="9" t="s">
        <v>445</v>
      </c>
      <c r="F59" s="9" t="s">
        <v>41</v>
      </c>
      <c r="G59" s="24">
        <v>15000</v>
      </c>
      <c r="H59" s="29">
        <v>14970.81</v>
      </c>
      <c r="I59" s="29">
        <v>2.91</v>
      </c>
      <c r="J59" s="36">
        <v>3.3889</v>
      </c>
      <c r="K59" s="12"/>
    </row>
    <row r="60" spans="2:11" ht="13.5">
      <c r="B60" s="11" t="s">
        <v>508</v>
      </c>
      <c r="C60" s="58" t="s">
        <v>509</v>
      </c>
      <c r="D60" s="55" t="s">
        <v>510</v>
      </c>
      <c r="E60" s="9" t="s">
        <v>445</v>
      </c>
      <c r="F60" s="9" t="s">
        <v>82</v>
      </c>
      <c r="G60" s="24">
        <v>5000</v>
      </c>
      <c r="H60" s="29">
        <v>4965.12</v>
      </c>
      <c r="I60" s="29">
        <v>0.97</v>
      </c>
      <c r="J60" s="36">
        <v>3.465</v>
      </c>
      <c r="K60" s="12" t="s">
        <v>326</v>
      </c>
    </row>
    <row r="61" spans="3:11" ht="13.5">
      <c r="C61" s="61" t="s">
        <v>209</v>
      </c>
      <c r="D61" s="55"/>
      <c r="E61" s="9"/>
      <c r="F61" s="9"/>
      <c r="G61" s="24"/>
      <c r="H61" s="30">
        <v>19935.93</v>
      </c>
      <c r="I61" s="30">
        <v>3.88</v>
      </c>
      <c r="J61" s="36"/>
      <c r="K61" s="12"/>
    </row>
    <row r="62" spans="3:11" ht="13.5">
      <c r="C62" s="58"/>
      <c r="D62" s="55"/>
      <c r="E62" s="9"/>
      <c r="F62" s="9"/>
      <c r="G62" s="24"/>
      <c r="H62" s="29"/>
      <c r="I62" s="29"/>
      <c r="J62" s="36"/>
      <c r="K62" s="12"/>
    </row>
    <row r="63" spans="3:11" ht="13.5">
      <c r="C63" s="60" t="s">
        <v>15</v>
      </c>
      <c r="D63" s="55"/>
      <c r="E63" s="9"/>
      <c r="F63" s="9"/>
      <c r="G63" s="24"/>
      <c r="H63" s="29"/>
      <c r="I63" s="29"/>
      <c r="J63" s="36"/>
      <c r="K63" s="12"/>
    </row>
    <row r="64" spans="2:11" ht="13.5">
      <c r="B64" s="11" t="s">
        <v>511</v>
      </c>
      <c r="C64" s="58" t="s">
        <v>512</v>
      </c>
      <c r="D64" s="55" t="s">
        <v>513</v>
      </c>
      <c r="E64" s="9" t="s">
        <v>355</v>
      </c>
      <c r="F64" s="9"/>
      <c r="G64" s="24">
        <v>40000000</v>
      </c>
      <c r="H64" s="29">
        <v>39770.32</v>
      </c>
      <c r="I64" s="29">
        <v>7.74</v>
      </c>
      <c r="J64" s="36">
        <v>3.3999</v>
      </c>
      <c r="K64" s="12"/>
    </row>
    <row r="65" spans="2:11" ht="13.5">
      <c r="B65" s="11" t="s">
        <v>514</v>
      </c>
      <c r="C65" s="58" t="s">
        <v>515</v>
      </c>
      <c r="D65" s="55" t="s">
        <v>516</v>
      </c>
      <c r="E65" s="9" t="s">
        <v>355</v>
      </c>
      <c r="F65" s="9"/>
      <c r="G65" s="24">
        <v>24500000</v>
      </c>
      <c r="H65" s="29">
        <v>24408.15</v>
      </c>
      <c r="I65" s="29">
        <v>4.75</v>
      </c>
      <c r="J65" s="36">
        <v>3.3501</v>
      </c>
      <c r="K65" s="12"/>
    </row>
    <row r="66" spans="2:11" ht="13.5">
      <c r="B66" s="11" t="s">
        <v>517</v>
      </c>
      <c r="C66" s="58" t="s">
        <v>518</v>
      </c>
      <c r="D66" s="55" t="s">
        <v>519</v>
      </c>
      <c r="E66" s="9" t="s">
        <v>355</v>
      </c>
      <c r="F66" s="9"/>
      <c r="G66" s="24">
        <v>20000000</v>
      </c>
      <c r="H66" s="29">
        <v>19911.38</v>
      </c>
      <c r="I66" s="29">
        <v>3.87</v>
      </c>
      <c r="J66" s="36">
        <v>3.3848</v>
      </c>
      <c r="K66" s="12"/>
    </row>
    <row r="67" spans="2:11" ht="13.5">
      <c r="B67" s="11" t="s">
        <v>520</v>
      </c>
      <c r="C67" s="58" t="s">
        <v>521</v>
      </c>
      <c r="D67" s="55" t="s">
        <v>522</v>
      </c>
      <c r="E67" s="9" t="s">
        <v>355</v>
      </c>
      <c r="F67" s="9"/>
      <c r="G67" s="24">
        <v>10000000</v>
      </c>
      <c r="H67" s="29">
        <v>9949.26</v>
      </c>
      <c r="I67" s="29">
        <v>1.94</v>
      </c>
      <c r="J67" s="36">
        <v>3.3848</v>
      </c>
      <c r="K67" s="12"/>
    </row>
    <row r="68" spans="2:11" ht="13.5">
      <c r="B68" s="11" t="s">
        <v>523</v>
      </c>
      <c r="C68" s="58" t="s">
        <v>524</v>
      </c>
      <c r="D68" s="55" t="s">
        <v>525</v>
      </c>
      <c r="E68" s="9" t="s">
        <v>355</v>
      </c>
      <c r="F68" s="9"/>
      <c r="G68" s="24">
        <v>4500000</v>
      </c>
      <c r="H68" s="29">
        <v>4482.72</v>
      </c>
      <c r="I68" s="29">
        <v>0.87</v>
      </c>
      <c r="J68" s="36">
        <v>3.35</v>
      </c>
      <c r="K68" s="12"/>
    </row>
    <row r="69" spans="3:11" ht="13.5">
      <c r="C69" s="61" t="s">
        <v>209</v>
      </c>
      <c r="D69" s="55"/>
      <c r="E69" s="9"/>
      <c r="F69" s="9"/>
      <c r="G69" s="24"/>
      <c r="H69" s="30">
        <v>98521.83</v>
      </c>
      <c r="I69" s="30">
        <v>19.17</v>
      </c>
      <c r="J69" s="36"/>
      <c r="K69" s="12"/>
    </row>
    <row r="70" spans="3:11" ht="13.5">
      <c r="C70" s="58"/>
      <c r="D70" s="55"/>
      <c r="E70" s="9"/>
      <c r="F70" s="9"/>
      <c r="G70" s="24"/>
      <c r="H70" s="29"/>
      <c r="I70" s="29"/>
      <c r="J70" s="36"/>
      <c r="K70" s="12"/>
    </row>
    <row r="71" spans="3:11" ht="13.5">
      <c r="C71" s="61" t="s">
        <v>16</v>
      </c>
      <c r="D71" s="55"/>
      <c r="E71" s="9"/>
      <c r="F71" s="9"/>
      <c r="G71" s="24"/>
      <c r="H71" s="29" t="s">
        <v>2</v>
      </c>
      <c r="I71" s="29" t="s">
        <v>2</v>
      </c>
      <c r="J71" s="36"/>
      <c r="K71" s="12"/>
    </row>
    <row r="72" spans="3:11" ht="13.5">
      <c r="C72" s="58"/>
      <c r="D72" s="55"/>
      <c r="E72" s="9"/>
      <c r="F72" s="9"/>
      <c r="G72" s="24"/>
      <c r="H72" s="29"/>
      <c r="I72" s="29"/>
      <c r="J72" s="36"/>
      <c r="K72" s="12"/>
    </row>
    <row r="73" spans="1:11" ht="13.5">
      <c r="A73" s="15"/>
      <c r="B73" s="33"/>
      <c r="C73" s="59" t="s">
        <v>17</v>
      </c>
      <c r="D73" s="55"/>
      <c r="E73" s="9"/>
      <c r="F73" s="9"/>
      <c r="G73" s="24"/>
      <c r="H73" s="29"/>
      <c r="I73" s="29"/>
      <c r="J73" s="36"/>
      <c r="K73" s="12"/>
    </row>
    <row r="74" spans="1:11" ht="13.5">
      <c r="A74" s="33"/>
      <c r="B74" s="33"/>
      <c r="C74" s="59" t="s">
        <v>18</v>
      </c>
      <c r="D74" s="55"/>
      <c r="E74" s="9"/>
      <c r="F74" s="9"/>
      <c r="G74" s="24"/>
      <c r="H74" s="29" t="s">
        <v>2</v>
      </c>
      <c r="I74" s="29" t="s">
        <v>2</v>
      </c>
      <c r="J74" s="36"/>
      <c r="K74" s="12"/>
    </row>
    <row r="75" spans="1:11" ht="13.5">
      <c r="A75" s="33"/>
      <c r="B75" s="33"/>
      <c r="C75" s="59"/>
      <c r="D75" s="55"/>
      <c r="E75" s="9"/>
      <c r="F75" s="9"/>
      <c r="G75" s="24"/>
      <c r="H75" s="29"/>
      <c r="I75" s="29"/>
      <c r="J75" s="36"/>
      <c r="K75" s="12"/>
    </row>
    <row r="76" spans="1:11" ht="13.5">
      <c r="A76" s="33"/>
      <c r="B76" s="33"/>
      <c r="C76" s="59" t="s">
        <v>19</v>
      </c>
      <c r="D76" s="55"/>
      <c r="E76" s="9"/>
      <c r="F76" s="9"/>
      <c r="G76" s="24"/>
      <c r="H76" s="29" t="s">
        <v>2</v>
      </c>
      <c r="I76" s="29" t="s">
        <v>2</v>
      </c>
      <c r="J76" s="36"/>
      <c r="K76" s="12"/>
    </row>
    <row r="77" spans="1:11" ht="13.5">
      <c r="A77" s="33"/>
      <c r="B77" s="33"/>
      <c r="C77" s="59"/>
      <c r="D77" s="55"/>
      <c r="E77" s="9"/>
      <c r="F77" s="9"/>
      <c r="G77" s="24"/>
      <c r="H77" s="29"/>
      <c r="I77" s="29"/>
      <c r="J77" s="36"/>
      <c r="K77" s="12"/>
    </row>
    <row r="78" spans="1:11" ht="13.5">
      <c r="A78" s="33"/>
      <c r="B78" s="33"/>
      <c r="C78" s="59" t="s">
        <v>20</v>
      </c>
      <c r="D78" s="55"/>
      <c r="E78" s="9"/>
      <c r="F78" s="9"/>
      <c r="G78" s="24"/>
      <c r="H78" s="29" t="s">
        <v>2</v>
      </c>
      <c r="I78" s="29" t="s">
        <v>2</v>
      </c>
      <c r="J78" s="36"/>
      <c r="K78" s="12"/>
    </row>
    <row r="79" spans="1:11" ht="13.5">
      <c r="A79" s="33"/>
      <c r="B79" s="33"/>
      <c r="C79" s="59"/>
      <c r="D79" s="55"/>
      <c r="E79" s="9"/>
      <c r="F79" s="9"/>
      <c r="G79" s="24"/>
      <c r="H79" s="29"/>
      <c r="I79" s="29"/>
      <c r="J79" s="36"/>
      <c r="K79" s="12"/>
    </row>
    <row r="80" spans="1:11" ht="13.5">
      <c r="A80" s="33"/>
      <c r="B80" s="33"/>
      <c r="C80" s="59" t="s">
        <v>21</v>
      </c>
      <c r="D80" s="55"/>
      <c r="E80" s="9"/>
      <c r="F80" s="9"/>
      <c r="G80" s="24"/>
      <c r="H80" s="29" t="s">
        <v>2</v>
      </c>
      <c r="I80" s="29" t="s">
        <v>2</v>
      </c>
      <c r="J80" s="36"/>
      <c r="K80" s="12"/>
    </row>
    <row r="81" spans="1:11" ht="13.5">
      <c r="A81" s="33"/>
      <c r="B81" s="33"/>
      <c r="C81" s="59"/>
      <c r="D81" s="55"/>
      <c r="E81" s="9"/>
      <c r="F81" s="9"/>
      <c r="G81" s="24"/>
      <c r="H81" s="29"/>
      <c r="I81" s="29"/>
      <c r="J81" s="36"/>
      <c r="K81" s="12"/>
    </row>
    <row r="82" spans="3:11" ht="13.5">
      <c r="C82" s="60" t="s">
        <v>22</v>
      </c>
      <c r="D82" s="55"/>
      <c r="E82" s="9"/>
      <c r="F82" s="9"/>
      <c r="G82" s="24"/>
      <c r="H82" s="29"/>
      <c r="I82" s="29"/>
      <c r="J82" s="36"/>
      <c r="K82" s="12"/>
    </row>
    <row r="83" spans="2:11" ht="13.5">
      <c r="B83" s="11" t="s">
        <v>217</v>
      </c>
      <c r="C83" s="58" t="s">
        <v>218</v>
      </c>
      <c r="D83" s="55"/>
      <c r="E83" s="9"/>
      <c r="F83" s="9"/>
      <c r="G83" s="24"/>
      <c r="H83" s="29">
        <v>114006.37</v>
      </c>
      <c r="I83" s="29">
        <v>22.18</v>
      </c>
      <c r="J83" s="36"/>
      <c r="K83" s="12"/>
    </row>
    <row r="84" spans="3:11" ht="13.5">
      <c r="C84" s="61" t="s">
        <v>209</v>
      </c>
      <c r="D84" s="55"/>
      <c r="E84" s="9"/>
      <c r="F84" s="9"/>
      <c r="G84" s="24"/>
      <c r="H84" s="30">
        <v>114006.37</v>
      </c>
      <c r="I84" s="30">
        <v>22.18</v>
      </c>
      <c r="J84" s="36"/>
      <c r="K84" s="12"/>
    </row>
    <row r="85" spans="3:11" ht="13.5">
      <c r="C85" s="58"/>
      <c r="D85" s="55"/>
      <c r="E85" s="9"/>
      <c r="F85" s="9"/>
      <c r="G85" s="24"/>
      <c r="H85" s="29"/>
      <c r="I85" s="29"/>
      <c r="J85" s="36"/>
      <c r="K85" s="12"/>
    </row>
    <row r="86" spans="1:11" ht="13.5">
      <c r="A86" s="15"/>
      <c r="B86" s="33"/>
      <c r="C86" s="59" t="s">
        <v>23</v>
      </c>
      <c r="D86" s="55"/>
      <c r="E86" s="9"/>
      <c r="F86" s="9"/>
      <c r="G86" s="24"/>
      <c r="H86" s="29"/>
      <c r="I86" s="29"/>
      <c r="J86" s="36"/>
      <c r="K86" s="12"/>
    </row>
    <row r="87" spans="2:11" ht="13.5">
      <c r="B87" s="11"/>
      <c r="C87" s="58" t="s">
        <v>219</v>
      </c>
      <c r="D87" s="55"/>
      <c r="E87" s="9"/>
      <c r="F87" s="9"/>
      <c r="G87" s="24"/>
      <c r="H87" s="29">
        <v>-24680.3</v>
      </c>
      <c r="I87" s="29">
        <v>-4.8</v>
      </c>
      <c r="J87" s="36"/>
      <c r="K87" s="12"/>
    </row>
    <row r="88" spans="3:11" ht="13.5">
      <c r="C88" s="61" t="s">
        <v>209</v>
      </c>
      <c r="D88" s="55"/>
      <c r="E88" s="9"/>
      <c r="F88" s="9"/>
      <c r="G88" s="24"/>
      <c r="H88" s="30">
        <v>-24680.3</v>
      </c>
      <c r="I88" s="30">
        <v>-4.8</v>
      </c>
      <c r="J88" s="36"/>
      <c r="K88" s="12"/>
    </row>
    <row r="89" spans="3:11" ht="13.5">
      <c r="C89" s="58"/>
      <c r="D89" s="55"/>
      <c r="E89" s="9"/>
      <c r="F89" s="9"/>
      <c r="G89" s="24"/>
      <c r="H89" s="29"/>
      <c r="I89" s="29"/>
      <c r="J89" s="36"/>
      <c r="K89" s="12"/>
    </row>
    <row r="90" spans="3:11" ht="13.5">
      <c r="C90" s="62" t="s">
        <v>220</v>
      </c>
      <c r="D90" s="56"/>
      <c r="E90" s="6"/>
      <c r="F90" s="7"/>
      <c r="G90" s="25"/>
      <c r="H90" s="31">
        <v>513917.84</v>
      </c>
      <c r="I90" s="31">
        <f>_xlfn.SUMIFS(I:I,C:C,"Total")</f>
        <v>100.00000000000001</v>
      </c>
      <c r="J90" s="37"/>
      <c r="K90" s="8"/>
    </row>
    <row r="92" ht="14.25" thickBot="1"/>
    <row r="93" spans="3:11" ht="13.5">
      <c r="C93" s="138"/>
      <c r="D93" s="139"/>
      <c r="E93" s="139"/>
      <c r="F93" s="139"/>
      <c r="G93" s="90"/>
      <c r="H93" s="99"/>
      <c r="I93" s="99"/>
      <c r="J93" s="92"/>
      <c r="K93" s="93"/>
    </row>
    <row r="94" spans="3:11" ht="13.5">
      <c r="C94" s="52" t="s">
        <v>934</v>
      </c>
      <c r="G94" s="94"/>
      <c r="H94" s="95"/>
      <c r="I94" s="95"/>
      <c r="J94" s="3"/>
      <c r="K94" s="96"/>
    </row>
    <row r="95" spans="3:11" ht="13.5">
      <c r="C95" s="303" t="s">
        <v>985</v>
      </c>
      <c r="D95" s="304"/>
      <c r="E95" s="304"/>
      <c r="F95" s="304"/>
      <c r="G95" s="304"/>
      <c r="H95" s="304"/>
      <c r="I95" s="304"/>
      <c r="J95" s="304"/>
      <c r="K95" s="96"/>
    </row>
    <row r="96" spans="3:11" ht="27">
      <c r="C96" s="100" t="s">
        <v>944</v>
      </c>
      <c r="D96" s="101"/>
      <c r="E96" s="101"/>
      <c r="F96" s="101"/>
      <c r="G96" s="101"/>
      <c r="H96" s="101"/>
      <c r="I96" s="101"/>
      <c r="J96" s="101"/>
      <c r="K96" s="96"/>
    </row>
    <row r="97" spans="3:11" ht="13.5">
      <c r="C97" s="102" t="s">
        <v>945</v>
      </c>
      <c r="D97" s="103"/>
      <c r="E97" s="103"/>
      <c r="F97" s="103"/>
      <c r="G97" s="105"/>
      <c r="H97" s="103"/>
      <c r="I97" s="95"/>
      <c r="J97" s="3"/>
      <c r="K97" s="96"/>
    </row>
    <row r="98" spans="3:11" ht="14.25" thickBot="1">
      <c r="C98" s="107" t="s">
        <v>946</v>
      </c>
      <c r="D98" s="103"/>
      <c r="E98" s="108"/>
      <c r="F98" s="108"/>
      <c r="G98" s="103"/>
      <c r="H98" s="103"/>
      <c r="I98" s="95"/>
      <c r="J98" s="3"/>
      <c r="K98" s="96"/>
    </row>
    <row r="99" spans="3:11" ht="40.5">
      <c r="C99" s="305" t="s">
        <v>947</v>
      </c>
      <c r="D99" s="305" t="s">
        <v>948</v>
      </c>
      <c r="E99" s="109" t="s">
        <v>949</v>
      </c>
      <c r="F99" s="109" t="s">
        <v>949</v>
      </c>
      <c r="G99" s="109" t="s">
        <v>950</v>
      </c>
      <c r="H99" s="103"/>
      <c r="I99" s="95"/>
      <c r="J99" s="3"/>
      <c r="K99" s="96"/>
    </row>
    <row r="100" spans="3:11" ht="14.25" thickBot="1">
      <c r="C100" s="306"/>
      <c r="D100" s="306"/>
      <c r="E100" s="110" t="s">
        <v>951</v>
      </c>
      <c r="F100" s="110" t="s">
        <v>952</v>
      </c>
      <c r="G100" s="110" t="s">
        <v>951</v>
      </c>
      <c r="H100" s="103"/>
      <c r="I100" s="95"/>
      <c r="J100" s="3"/>
      <c r="K100" s="96"/>
    </row>
    <row r="101" spans="3:11" ht="14.25" thickBot="1">
      <c r="C101" s="111" t="s">
        <v>2</v>
      </c>
      <c r="D101" s="111" t="s">
        <v>2</v>
      </c>
      <c r="E101" s="111" t="s">
        <v>2</v>
      </c>
      <c r="F101" s="111" t="s">
        <v>2</v>
      </c>
      <c r="G101" s="111" t="s">
        <v>2</v>
      </c>
      <c r="H101" s="103"/>
      <c r="I101" s="95"/>
      <c r="J101" s="3"/>
      <c r="K101" s="96"/>
    </row>
    <row r="102" spans="3:11" ht="13.5">
      <c r="C102" s="107"/>
      <c r="D102" s="103"/>
      <c r="E102" s="120"/>
      <c r="F102" s="120"/>
      <c r="G102" s="105"/>
      <c r="H102" s="103"/>
      <c r="I102" s="95"/>
      <c r="J102" s="3"/>
      <c r="K102" s="96"/>
    </row>
    <row r="103" spans="3:11" ht="13.5">
      <c r="C103" s="107" t="s">
        <v>988</v>
      </c>
      <c r="D103" s="103"/>
      <c r="E103" s="103"/>
      <c r="F103" s="103"/>
      <c r="G103" s="105"/>
      <c r="H103" s="103"/>
      <c r="I103" s="95"/>
      <c r="J103" s="3"/>
      <c r="K103" s="96"/>
    </row>
    <row r="104" spans="3:11" ht="13.5">
      <c r="C104" s="112" t="s">
        <v>989</v>
      </c>
      <c r="D104" s="113"/>
      <c r="E104" s="11"/>
      <c r="F104" s="184">
        <v>3458.96</v>
      </c>
      <c r="G104" s="105"/>
      <c r="H104" s="103"/>
      <c r="I104" s="95"/>
      <c r="J104" s="3"/>
      <c r="K104" s="96"/>
    </row>
    <row r="105" spans="3:11" ht="13.5">
      <c r="C105" s="112" t="s">
        <v>990</v>
      </c>
      <c r="D105" s="113"/>
      <c r="E105" s="11"/>
      <c r="F105" s="184">
        <v>2963.5168</v>
      </c>
      <c r="G105" s="105"/>
      <c r="H105" s="103"/>
      <c r="I105" s="95"/>
      <c r="J105" s="3"/>
      <c r="K105" s="96"/>
    </row>
    <row r="106" spans="3:11" ht="13.5">
      <c r="C106" s="112" t="s">
        <v>991</v>
      </c>
      <c r="D106" s="113"/>
      <c r="E106" s="11"/>
      <c r="F106" s="184">
        <v>1006.0602</v>
      </c>
      <c r="G106" s="105"/>
      <c r="H106" s="103"/>
      <c r="I106" s="95"/>
      <c r="J106" s="3"/>
      <c r="K106" s="96"/>
    </row>
    <row r="107" spans="3:11" ht="13.5">
      <c r="C107" s="112" t="s">
        <v>954</v>
      </c>
      <c r="D107" s="113"/>
      <c r="E107" s="11"/>
      <c r="F107" s="184">
        <v>2350.6417</v>
      </c>
      <c r="G107" s="105"/>
      <c r="H107" s="103"/>
      <c r="I107" s="95"/>
      <c r="J107" s="3"/>
      <c r="K107" s="96"/>
    </row>
    <row r="108" spans="3:11" ht="13.5">
      <c r="C108" s="112" t="s">
        <v>992</v>
      </c>
      <c r="D108" s="113"/>
      <c r="E108" s="11"/>
      <c r="F108" s="184">
        <v>1001.1996</v>
      </c>
      <c r="G108" s="105"/>
      <c r="H108" s="103"/>
      <c r="I108" s="95"/>
      <c r="J108" s="3"/>
      <c r="K108" s="96"/>
    </row>
    <row r="109" spans="3:11" ht="13.5">
      <c r="C109" s="112" t="s">
        <v>993</v>
      </c>
      <c r="D109" s="113"/>
      <c r="E109" s="11"/>
      <c r="F109" s="184">
        <v>1000.1353</v>
      </c>
      <c r="G109" s="105"/>
      <c r="H109" s="103"/>
      <c r="I109" s="95"/>
      <c r="J109" s="3"/>
      <c r="K109" s="96"/>
    </row>
    <row r="110" spans="3:11" ht="13.5">
      <c r="C110" s="112" t="s">
        <v>956</v>
      </c>
      <c r="D110" s="113"/>
      <c r="E110" s="11"/>
      <c r="F110" s="184">
        <v>2369.285</v>
      </c>
      <c r="G110" s="105"/>
      <c r="H110" s="103"/>
      <c r="I110" s="95"/>
      <c r="J110" s="3"/>
      <c r="K110" s="96"/>
    </row>
    <row r="111" spans="3:11" ht="13.5">
      <c r="C111" s="112" t="s">
        <v>994</v>
      </c>
      <c r="D111" s="113"/>
      <c r="E111" s="11"/>
      <c r="F111" s="184">
        <v>1002.0849</v>
      </c>
      <c r="G111" s="105"/>
      <c r="H111" s="103"/>
      <c r="I111" s="95"/>
      <c r="J111" s="3"/>
      <c r="K111" s="96"/>
    </row>
    <row r="112" spans="3:11" ht="13.5">
      <c r="C112" s="112" t="s">
        <v>995</v>
      </c>
      <c r="D112" s="113"/>
      <c r="E112" s="11"/>
      <c r="F112" s="184">
        <v>1218.5469</v>
      </c>
      <c r="G112" s="105"/>
      <c r="H112" s="103"/>
      <c r="I112" s="95"/>
      <c r="J112" s="3"/>
      <c r="K112" s="96"/>
    </row>
    <row r="113" spans="3:11" ht="13.5">
      <c r="C113" s="112" t="s">
        <v>996</v>
      </c>
      <c r="D113" s="113"/>
      <c r="E113" s="11"/>
      <c r="F113" s="270" t="s">
        <v>997</v>
      </c>
      <c r="G113" s="105"/>
      <c r="H113" s="103"/>
      <c r="I113" s="95"/>
      <c r="J113" s="3"/>
      <c r="K113" s="96"/>
    </row>
    <row r="114" spans="3:11" ht="13.5">
      <c r="C114" s="112" t="s">
        <v>998</v>
      </c>
      <c r="D114" s="113"/>
      <c r="E114" s="11"/>
      <c r="F114" s="270" t="s">
        <v>997</v>
      </c>
      <c r="G114" s="170"/>
      <c r="H114" s="105"/>
      <c r="I114" s="95"/>
      <c r="J114" s="3"/>
      <c r="K114" s="96"/>
    </row>
    <row r="115" spans="3:11" ht="13.5">
      <c r="C115" s="171"/>
      <c r="D115" s="113"/>
      <c r="E115" s="113"/>
      <c r="F115" s="113"/>
      <c r="G115" s="105"/>
      <c r="H115" s="103"/>
      <c r="I115" s="95"/>
      <c r="J115" s="3"/>
      <c r="K115" s="96"/>
    </row>
    <row r="116" spans="3:11" ht="13.5">
      <c r="C116" s="107" t="s">
        <v>958</v>
      </c>
      <c r="D116" s="103"/>
      <c r="E116" s="103"/>
      <c r="F116" s="103"/>
      <c r="G116" s="105"/>
      <c r="H116" s="103"/>
      <c r="I116" s="95"/>
      <c r="J116" s="3"/>
      <c r="K116" s="96"/>
    </row>
    <row r="117" spans="3:11" ht="13.5">
      <c r="C117" s="112" t="s">
        <v>989</v>
      </c>
      <c r="D117" s="113"/>
      <c r="E117" s="11"/>
      <c r="F117" s="104">
        <v>3515.7334</v>
      </c>
      <c r="G117" s="105"/>
      <c r="H117" s="119"/>
      <c r="I117" s="95"/>
      <c r="J117" s="3"/>
      <c r="K117" s="96"/>
    </row>
    <row r="118" spans="3:11" ht="13.5">
      <c r="C118" s="112" t="s">
        <v>1050</v>
      </c>
      <c r="D118" s="113"/>
      <c r="E118" s="11"/>
      <c r="F118" s="104">
        <v>3012.1807</v>
      </c>
      <c r="G118" s="105"/>
      <c r="H118" s="119"/>
      <c r="I118" s="95"/>
      <c r="J118" s="3"/>
      <c r="K118" s="96"/>
    </row>
    <row r="119" spans="3:11" ht="13.5">
      <c r="C119" s="112" t="s">
        <v>1051</v>
      </c>
      <c r="D119" s="113"/>
      <c r="E119" s="11"/>
      <c r="F119" s="104">
        <v>1006.0602</v>
      </c>
      <c r="G119" s="105"/>
      <c r="H119" s="119"/>
      <c r="I119" s="95"/>
      <c r="J119" s="3"/>
      <c r="K119" s="96"/>
    </row>
    <row r="120" spans="3:11" ht="13.5">
      <c r="C120" s="112" t="s">
        <v>954</v>
      </c>
      <c r="D120" s="113"/>
      <c r="E120" s="11"/>
      <c r="F120" s="104">
        <v>2389.2238</v>
      </c>
      <c r="G120" s="105"/>
      <c r="H120" s="119"/>
      <c r="I120" s="95"/>
      <c r="J120" s="3"/>
      <c r="K120" s="96"/>
    </row>
    <row r="121" spans="3:11" ht="13.5">
      <c r="C121" s="112" t="s">
        <v>1052</v>
      </c>
      <c r="D121" s="113"/>
      <c r="E121" s="11"/>
      <c r="F121" s="104">
        <v>1001.1996</v>
      </c>
      <c r="G121" s="105"/>
      <c r="H121" s="119"/>
      <c r="I121" s="95"/>
      <c r="J121" s="3"/>
      <c r="K121" s="96"/>
    </row>
    <row r="122" spans="3:11" ht="13.5">
      <c r="C122" s="112" t="s">
        <v>1053</v>
      </c>
      <c r="D122" s="113"/>
      <c r="E122" s="11"/>
      <c r="F122" s="104">
        <v>1000.2189</v>
      </c>
      <c r="G122" s="105"/>
      <c r="H122" s="119"/>
      <c r="I122" s="95"/>
      <c r="J122" s="3"/>
      <c r="K122" s="96"/>
    </row>
    <row r="123" spans="3:11" ht="13.5">
      <c r="C123" s="112" t="s">
        <v>956</v>
      </c>
      <c r="D123" s="113"/>
      <c r="E123" s="11"/>
      <c r="F123" s="104">
        <v>2409.3808</v>
      </c>
      <c r="G123" s="105"/>
      <c r="H123" s="119"/>
      <c r="I123" s="95"/>
      <c r="J123" s="3"/>
      <c r="K123" s="96"/>
    </row>
    <row r="124" spans="3:11" ht="13.5">
      <c r="C124" s="112" t="s">
        <v>1054</v>
      </c>
      <c r="D124" s="113"/>
      <c r="E124" s="11"/>
      <c r="F124" s="104">
        <v>1002.0849</v>
      </c>
      <c r="G124" s="105"/>
      <c r="H124" s="119"/>
      <c r="I124" s="95"/>
      <c r="J124" s="3"/>
      <c r="K124" s="96"/>
    </row>
    <row r="125" spans="3:11" ht="13.5">
      <c r="C125" s="112" t="s">
        <v>1055</v>
      </c>
      <c r="D125" s="113"/>
      <c r="E125" s="11"/>
      <c r="F125" s="104">
        <v>1218.6493</v>
      </c>
      <c r="G125" s="105"/>
      <c r="H125" s="119"/>
      <c r="I125" s="95"/>
      <c r="J125" s="3"/>
      <c r="K125" s="96"/>
    </row>
    <row r="126" spans="3:11" ht="13.5">
      <c r="C126" s="112" t="s">
        <v>996</v>
      </c>
      <c r="D126" s="113"/>
      <c r="E126" s="11"/>
      <c r="F126" s="104" t="s">
        <v>997</v>
      </c>
      <c r="G126" s="105"/>
      <c r="H126" s="119"/>
      <c r="I126" s="95"/>
      <c r="J126" s="3"/>
      <c r="K126" s="96"/>
    </row>
    <row r="127" spans="3:11" ht="13.5">
      <c r="C127" s="112" t="s">
        <v>998</v>
      </c>
      <c r="D127" s="113"/>
      <c r="E127" s="11"/>
      <c r="F127" s="104" t="s">
        <v>997</v>
      </c>
      <c r="G127" s="105"/>
      <c r="H127" s="119"/>
      <c r="I127" s="95"/>
      <c r="J127" s="3"/>
      <c r="K127" s="96"/>
    </row>
    <row r="128" spans="3:11" ht="13.5">
      <c r="C128" s="172" t="s">
        <v>999</v>
      </c>
      <c r="D128" s="113"/>
      <c r="E128" s="11"/>
      <c r="F128" s="104"/>
      <c r="G128" s="170"/>
      <c r="H128" s="105"/>
      <c r="I128" s="95"/>
      <c r="J128" s="3"/>
      <c r="K128" s="96"/>
    </row>
    <row r="129" spans="3:11" ht="13.5">
      <c r="C129" s="107" t="s">
        <v>959</v>
      </c>
      <c r="D129" s="103"/>
      <c r="E129" s="120"/>
      <c r="F129" s="120" t="s">
        <v>960</v>
      </c>
      <c r="G129" s="105"/>
      <c r="H129" s="103"/>
      <c r="I129" s="95"/>
      <c r="J129" s="3"/>
      <c r="K129" s="96"/>
    </row>
    <row r="130" spans="3:11" ht="13.5">
      <c r="C130" s="107" t="s">
        <v>961</v>
      </c>
      <c r="D130" s="103"/>
      <c r="E130" s="120"/>
      <c r="F130" s="120" t="s">
        <v>960</v>
      </c>
      <c r="G130" s="105"/>
      <c r="H130" s="103"/>
      <c r="I130" s="95"/>
      <c r="J130" s="3"/>
      <c r="K130" s="96"/>
    </row>
    <row r="131" spans="3:11" ht="13.5">
      <c r="C131" s="107" t="s">
        <v>986</v>
      </c>
      <c r="D131" s="103"/>
      <c r="E131" s="115"/>
      <c r="F131" s="120" t="s">
        <v>960</v>
      </c>
      <c r="G131" s="105"/>
      <c r="H131" s="103"/>
      <c r="I131" s="95"/>
      <c r="J131" s="3"/>
      <c r="K131" s="96"/>
    </row>
    <row r="132" spans="3:11" ht="13.5">
      <c r="C132" s="107" t="s">
        <v>963</v>
      </c>
      <c r="D132" s="103"/>
      <c r="E132" s="103"/>
      <c r="F132" s="103"/>
      <c r="G132" s="105"/>
      <c r="H132" s="103"/>
      <c r="I132" s="95"/>
      <c r="J132" s="3"/>
      <c r="K132" s="96"/>
    </row>
    <row r="133" spans="3:11" ht="27">
      <c r="C133" s="162" t="s">
        <v>888</v>
      </c>
      <c r="D133" s="122" t="s">
        <v>964</v>
      </c>
      <c r="E133" s="122" t="s">
        <v>965</v>
      </c>
      <c r="G133" s="105"/>
      <c r="H133" s="103"/>
      <c r="I133" s="95"/>
      <c r="J133" s="3"/>
      <c r="K133" s="96"/>
    </row>
    <row r="134" spans="3:11" ht="13.5">
      <c r="C134" s="125" t="s">
        <v>1051</v>
      </c>
      <c r="D134" s="124">
        <v>16.362085000000008</v>
      </c>
      <c r="E134" s="124">
        <v>16.362085000000008</v>
      </c>
      <c r="G134" s="105"/>
      <c r="H134" s="103"/>
      <c r="I134" s="95"/>
      <c r="J134" s="3"/>
      <c r="K134" s="96"/>
    </row>
    <row r="135" spans="3:11" ht="13.5">
      <c r="C135" s="173" t="s">
        <v>1052</v>
      </c>
      <c r="D135" s="124">
        <v>16.283032000000006</v>
      </c>
      <c r="E135" s="124">
        <v>16.283032000000006</v>
      </c>
      <c r="G135" s="105"/>
      <c r="H135" s="103"/>
      <c r="I135" s="95"/>
      <c r="J135" s="3"/>
      <c r="K135" s="96"/>
    </row>
    <row r="136" spans="3:11" ht="13.5">
      <c r="C136" s="173" t="s">
        <v>1053</v>
      </c>
      <c r="D136" s="124">
        <v>15.58983</v>
      </c>
      <c r="E136" s="124">
        <v>15.58983</v>
      </c>
      <c r="G136" s="105"/>
      <c r="H136" s="103"/>
      <c r="I136" s="95"/>
      <c r="J136" s="3"/>
      <c r="K136" s="96"/>
    </row>
    <row r="137" spans="3:11" ht="13.5">
      <c r="C137" s="174" t="s">
        <v>1054</v>
      </c>
      <c r="D137" s="124">
        <v>16.817172999999993</v>
      </c>
      <c r="E137" s="124">
        <v>16.817172999999993</v>
      </c>
      <c r="G137" s="105"/>
      <c r="H137" s="103"/>
      <c r="I137" s="95"/>
      <c r="J137" s="3"/>
      <c r="K137" s="96"/>
    </row>
    <row r="138" spans="3:11" ht="13.5">
      <c r="C138" s="125" t="s">
        <v>1055</v>
      </c>
      <c r="D138" s="124">
        <v>19.567263999999998</v>
      </c>
      <c r="E138" s="124">
        <v>19.567263999999998</v>
      </c>
      <c r="G138" s="105"/>
      <c r="H138" s="103"/>
      <c r="I138" s="95"/>
      <c r="J138" s="3"/>
      <c r="K138" s="96"/>
    </row>
    <row r="139" spans="3:11" ht="13.5">
      <c r="C139" s="315" t="s">
        <v>1000</v>
      </c>
      <c r="D139" s="316"/>
      <c r="E139" s="316"/>
      <c r="F139" s="316"/>
      <c r="G139" s="316"/>
      <c r="H139" s="316"/>
      <c r="I139" s="95"/>
      <c r="J139" s="3"/>
      <c r="K139" s="96"/>
    </row>
    <row r="140" spans="3:11" ht="13.5">
      <c r="C140" s="315"/>
      <c r="D140" s="316"/>
      <c r="E140" s="316"/>
      <c r="F140" s="316"/>
      <c r="G140" s="316"/>
      <c r="H140" s="316"/>
      <c r="I140" s="95"/>
      <c r="J140" s="3"/>
      <c r="K140" s="96"/>
    </row>
    <row r="141" spans="3:11" ht="13.5">
      <c r="C141" s="107" t="s">
        <v>967</v>
      </c>
      <c r="D141" s="128"/>
      <c r="E141" s="108"/>
      <c r="F141" s="120" t="s">
        <v>960</v>
      </c>
      <c r="G141" s="163"/>
      <c r="H141" s="163"/>
      <c r="I141" s="95"/>
      <c r="J141" s="3"/>
      <c r="K141" s="96"/>
    </row>
    <row r="142" spans="3:11" ht="15.75">
      <c r="C142" s="107" t="s">
        <v>968</v>
      </c>
      <c r="D142" s="128"/>
      <c r="E142" s="108"/>
      <c r="F142" s="120" t="s">
        <v>960</v>
      </c>
      <c r="G142" s="164"/>
      <c r="H142" s="164"/>
      <c r="I142" s="95"/>
      <c r="J142" s="3"/>
      <c r="K142" s="96"/>
    </row>
    <row r="143" spans="3:11" ht="15.75">
      <c r="C143" s="107" t="s">
        <v>969</v>
      </c>
      <c r="D143" s="128"/>
      <c r="E143" s="108"/>
      <c r="F143" s="120" t="s">
        <v>960</v>
      </c>
      <c r="G143" s="164"/>
      <c r="H143" s="164"/>
      <c r="I143" s="95"/>
      <c r="J143" s="3"/>
      <c r="K143" s="96"/>
    </row>
    <row r="144" spans="3:11" ht="15.75">
      <c r="C144" s="107" t="s">
        <v>970</v>
      </c>
      <c r="D144" s="128"/>
      <c r="E144" s="108"/>
      <c r="F144" s="120" t="s">
        <v>960</v>
      </c>
      <c r="G144" s="164"/>
      <c r="H144" s="164"/>
      <c r="I144" s="95"/>
      <c r="J144" s="3"/>
      <c r="K144" s="96"/>
    </row>
    <row r="145" spans="3:11" ht="14.25" thickBot="1">
      <c r="C145" s="131" t="s">
        <v>971</v>
      </c>
      <c r="D145" s="175"/>
      <c r="E145" s="175"/>
      <c r="F145" s="176"/>
      <c r="G145" s="134"/>
      <c r="H145" s="153"/>
      <c r="I145" s="136"/>
      <c r="J145" s="165"/>
      <c r="K145" s="137"/>
    </row>
    <row r="146" spans="3:11" ht="13.5">
      <c r="C146" s="138"/>
      <c r="D146" s="139"/>
      <c r="E146" s="139"/>
      <c r="F146" s="139"/>
      <c r="G146" s="90"/>
      <c r="H146" s="99"/>
      <c r="I146" s="99"/>
      <c r="J146" s="99"/>
      <c r="K146" s="93"/>
    </row>
    <row r="147" spans="3:11" ht="16.5">
      <c r="C147" s="140" t="s">
        <v>972</v>
      </c>
      <c r="D147" s="141"/>
      <c r="F147" s="154"/>
      <c r="G147" s="154"/>
      <c r="H147" s="154"/>
      <c r="I147" s="154"/>
      <c r="J147" s="95"/>
      <c r="K147" s="96"/>
    </row>
    <row r="148" spans="3:11" ht="15">
      <c r="C148" s="168"/>
      <c r="E148" s="154"/>
      <c r="F148" s="154"/>
      <c r="G148" s="154"/>
      <c r="H148" s="154"/>
      <c r="I148" s="154"/>
      <c r="J148" s="95"/>
      <c r="K148" s="96"/>
    </row>
    <row r="149" spans="3:11" ht="15">
      <c r="C149" s="168"/>
      <c r="D149" s="154"/>
      <c r="E149" s="154"/>
      <c r="F149" s="154"/>
      <c r="G149" s="154"/>
      <c r="H149" s="154"/>
      <c r="I149" s="154"/>
      <c r="J149" s="95"/>
      <c r="K149" s="96"/>
    </row>
    <row r="150" spans="3:11" ht="15">
      <c r="C150" s="168"/>
      <c r="D150" s="154"/>
      <c r="E150" s="154"/>
      <c r="F150" s="154"/>
      <c r="G150" s="154"/>
      <c r="H150" s="154"/>
      <c r="I150" s="154"/>
      <c r="J150" s="95"/>
      <c r="K150" s="96"/>
    </row>
    <row r="151" spans="3:11" ht="15">
      <c r="C151" s="168"/>
      <c r="D151" s="154"/>
      <c r="E151" s="154"/>
      <c r="F151" s="154"/>
      <c r="G151" s="154"/>
      <c r="H151" s="154"/>
      <c r="I151" s="154"/>
      <c r="J151" s="95"/>
      <c r="K151" s="96"/>
    </row>
    <row r="152" spans="3:11" ht="15">
      <c r="C152" s="168"/>
      <c r="D152" s="154"/>
      <c r="E152" s="154"/>
      <c r="F152" s="154"/>
      <c r="G152" s="154"/>
      <c r="H152" s="154"/>
      <c r="I152" s="154"/>
      <c r="J152" s="95"/>
      <c r="K152" s="96"/>
    </row>
    <row r="153" spans="3:11" ht="15">
      <c r="C153" s="168"/>
      <c r="D153" s="154"/>
      <c r="E153" s="154"/>
      <c r="F153" s="154"/>
      <c r="G153" s="154"/>
      <c r="H153" s="154"/>
      <c r="I153" s="154"/>
      <c r="J153" s="95"/>
      <c r="K153" s="96"/>
    </row>
    <row r="154" spans="3:11" ht="15">
      <c r="C154" s="168"/>
      <c r="D154" s="154"/>
      <c r="E154" s="154"/>
      <c r="F154" s="154"/>
      <c r="G154" s="154"/>
      <c r="H154" s="154"/>
      <c r="I154" s="154"/>
      <c r="J154" s="95"/>
      <c r="K154" s="96"/>
    </row>
    <row r="155" spans="3:11" ht="15">
      <c r="C155" s="168"/>
      <c r="D155" s="154"/>
      <c r="E155" s="154"/>
      <c r="F155" s="154"/>
      <c r="G155" s="154"/>
      <c r="H155" s="154"/>
      <c r="I155" s="154"/>
      <c r="J155" s="95"/>
      <c r="K155" s="96"/>
    </row>
    <row r="156" spans="3:11" ht="15">
      <c r="C156" s="168"/>
      <c r="D156" s="154"/>
      <c r="E156" s="154"/>
      <c r="F156" s="154"/>
      <c r="G156" s="154"/>
      <c r="H156" s="154"/>
      <c r="I156" s="154"/>
      <c r="J156" s="95"/>
      <c r="K156" s="96"/>
    </row>
    <row r="157" spans="3:11" ht="15">
      <c r="C157" s="276"/>
      <c r="D157" s="154"/>
      <c r="E157" s="154"/>
      <c r="G157" s="154"/>
      <c r="H157" s="154"/>
      <c r="I157" s="154"/>
      <c r="J157" s="95"/>
      <c r="K157" s="96"/>
    </row>
    <row r="158" spans="3:11" ht="15">
      <c r="C158" s="168"/>
      <c r="D158" s="154"/>
      <c r="E158" s="154"/>
      <c r="F158" s="154"/>
      <c r="G158" s="154"/>
      <c r="H158" s="154"/>
      <c r="I158" s="154"/>
      <c r="J158" s="95"/>
      <c r="K158" s="96"/>
    </row>
    <row r="159" spans="3:11" ht="13.5">
      <c r="C159" s="169"/>
      <c r="G159" s="94"/>
      <c r="H159" s="95"/>
      <c r="I159" s="95"/>
      <c r="J159" s="95"/>
      <c r="K159" s="96"/>
    </row>
    <row r="160" spans="3:11" ht="13.5">
      <c r="C160" s="319"/>
      <c r="D160" s="320"/>
      <c r="E160" s="320"/>
      <c r="F160" s="320"/>
      <c r="G160" s="320"/>
      <c r="H160" s="320"/>
      <c r="I160" s="320"/>
      <c r="J160" s="95"/>
      <c r="K160" s="96"/>
    </row>
    <row r="161" spans="3:11" ht="17.25" thickBot="1">
      <c r="C161" s="143" t="s">
        <v>1041</v>
      </c>
      <c r="D161" s="144"/>
      <c r="E161" s="145"/>
      <c r="F161" s="145"/>
      <c r="G161" s="143" t="s">
        <v>1066</v>
      </c>
      <c r="H161" s="145"/>
      <c r="I161" s="145"/>
      <c r="J161" s="136"/>
      <c r="K161" s="137"/>
    </row>
    <row r="162" spans="3:11" ht="17.25" thickBot="1">
      <c r="C162" s="309" t="s">
        <v>973</v>
      </c>
      <c r="D162" s="310"/>
      <c r="E162" s="310"/>
      <c r="F162" s="310"/>
      <c r="G162" s="310"/>
      <c r="H162" s="310"/>
      <c r="I162" s="310"/>
      <c r="J162" s="310"/>
      <c r="K162" s="311"/>
    </row>
  </sheetData>
  <sheetProtection/>
  <mergeCells count="6">
    <mergeCell ref="C95:J95"/>
    <mergeCell ref="C99:C100"/>
    <mergeCell ref="D99:D100"/>
    <mergeCell ref="C139:H140"/>
    <mergeCell ref="C160:I160"/>
    <mergeCell ref="C162:K162"/>
  </mergeCells>
  <hyperlinks>
    <hyperlink ref="J2" location="'Index'!A1" display="'Index'!A1"/>
    <hyperlink ref="C145" r:id="rId1" display="https://www.barodamf.com/Downloads/pages/valuation-policy.aspx"/>
  </hyperlinks>
  <printOptions/>
  <pageMargins left="0.7" right="0.7" top="0.75" bottom="0.75" header="0.3" footer="0.3"/>
  <pageSetup horizontalDpi="300" verticalDpi="300" orientation="portrait" r:id="rId3"/>
  <drawing r:id="rId2"/>
</worksheet>
</file>

<file path=xl/worksheets/sheet8.xml><?xml version="1.0" encoding="utf-8"?>
<worksheet xmlns="http://schemas.openxmlformats.org/spreadsheetml/2006/main" xmlns:r="http://schemas.openxmlformats.org/officeDocument/2006/relationships">
  <sheetPr codeName="Sheet1"/>
  <dimension ref="A1:BC270"/>
  <sheetViews>
    <sheetView showGridLines="0" zoomScale="90" zoomScaleNormal="90" zoomScalePageLayoutView="0" workbookViewId="0" topLeftCell="A1">
      <pane ySplit="6" topLeftCell="A250" activePane="bottomLeft" state="frozen"/>
      <selection pane="topLeft" activeCell="A1" sqref="A1"/>
      <selection pane="bottomLeft" activeCell="G276" sqref="G276"/>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526</v>
      </c>
      <c r="J2" s="38" t="s">
        <v>885</v>
      </c>
    </row>
    <row r="3" spans="3:4" ht="16.5">
      <c r="C3" s="1" t="s">
        <v>26</v>
      </c>
      <c r="D3" s="26" t="s">
        <v>937</v>
      </c>
    </row>
    <row r="4" spans="3:4" ht="15.75">
      <c r="C4" s="1" t="s">
        <v>28</v>
      </c>
      <c r="D4" s="27">
        <v>44469</v>
      </c>
    </row>
    <row r="5" ht="13.5">
      <c r="C5" s="1"/>
    </row>
    <row r="6" spans="3:11" ht="27">
      <c r="C6" s="57" t="s">
        <v>29</v>
      </c>
      <c r="D6" s="53" t="s">
        <v>30</v>
      </c>
      <c r="E6" s="13" t="s">
        <v>31</v>
      </c>
      <c r="F6" s="13" t="s">
        <v>32</v>
      </c>
      <c r="G6" s="22" t="s">
        <v>33</v>
      </c>
      <c r="H6" s="19" t="s">
        <v>34</v>
      </c>
      <c r="I6" s="19" t="s">
        <v>35</v>
      </c>
      <c r="J6" s="34" t="s">
        <v>36</v>
      </c>
      <c r="K6" s="14" t="s">
        <v>37</v>
      </c>
    </row>
    <row r="7" spans="3:11" ht="13.5">
      <c r="C7" s="58"/>
      <c r="D7" s="54"/>
      <c r="E7" s="4"/>
      <c r="F7" s="4"/>
      <c r="G7" s="23"/>
      <c r="H7" s="28"/>
      <c r="I7" s="28"/>
      <c r="J7" s="35"/>
      <c r="K7" s="5"/>
    </row>
    <row r="8" spans="3:11" ht="13.5">
      <c r="C8" s="61" t="s">
        <v>0</v>
      </c>
      <c r="D8" s="55"/>
      <c r="E8" s="9"/>
      <c r="F8" s="9"/>
      <c r="G8" s="24"/>
      <c r="H8" s="29"/>
      <c r="I8" s="29"/>
      <c r="J8" s="36"/>
      <c r="K8" s="12"/>
    </row>
    <row r="9" spans="3:11" ht="13.5">
      <c r="C9" s="58"/>
      <c r="D9" s="55"/>
      <c r="E9" s="9"/>
      <c r="F9" s="9"/>
      <c r="G9" s="24"/>
      <c r="H9" s="29"/>
      <c r="I9" s="29"/>
      <c r="J9" s="36"/>
      <c r="K9" s="12"/>
    </row>
    <row r="10" spans="3:11" ht="13.5">
      <c r="C10" s="61" t="s">
        <v>1</v>
      </c>
      <c r="D10" s="55"/>
      <c r="E10" s="9"/>
      <c r="F10" s="9"/>
      <c r="G10" s="24"/>
      <c r="H10" s="29" t="s">
        <v>2</v>
      </c>
      <c r="I10" s="29" t="s">
        <v>2</v>
      </c>
      <c r="J10" s="36"/>
      <c r="K10" s="12"/>
    </row>
    <row r="11" spans="3:11" ht="13.5">
      <c r="C11" s="58"/>
      <c r="D11" s="55"/>
      <c r="E11" s="9"/>
      <c r="F11" s="9"/>
      <c r="G11" s="24"/>
      <c r="H11" s="29"/>
      <c r="I11" s="29"/>
      <c r="J11" s="36"/>
      <c r="K11" s="12"/>
    </row>
    <row r="12" spans="3:11" ht="13.5">
      <c r="C12" s="61" t="s">
        <v>3</v>
      </c>
      <c r="D12" s="55"/>
      <c r="E12" s="9"/>
      <c r="F12" s="9"/>
      <c r="G12" s="24"/>
      <c r="H12" s="29" t="s">
        <v>2</v>
      </c>
      <c r="I12" s="29" t="s">
        <v>2</v>
      </c>
      <c r="J12" s="36"/>
      <c r="K12" s="12"/>
    </row>
    <row r="13" spans="3:11" ht="13.5">
      <c r="C13" s="58"/>
      <c r="D13" s="55"/>
      <c r="E13" s="9"/>
      <c r="F13" s="9"/>
      <c r="G13" s="24"/>
      <c r="H13" s="29"/>
      <c r="I13" s="29"/>
      <c r="J13" s="36"/>
      <c r="K13" s="12"/>
    </row>
    <row r="14" spans="3:11" ht="13.5">
      <c r="C14" s="61" t="s">
        <v>4</v>
      </c>
      <c r="D14" s="55"/>
      <c r="E14" s="9"/>
      <c r="F14" s="9"/>
      <c r="G14" s="24"/>
      <c r="H14" s="29" t="s">
        <v>2</v>
      </c>
      <c r="I14" s="29" t="s">
        <v>2</v>
      </c>
      <c r="J14" s="36"/>
      <c r="K14" s="12"/>
    </row>
    <row r="15" spans="3:11" ht="13.5">
      <c r="C15" s="58"/>
      <c r="D15" s="55"/>
      <c r="E15" s="9"/>
      <c r="F15" s="9"/>
      <c r="G15" s="24"/>
      <c r="H15" s="29"/>
      <c r="I15" s="29"/>
      <c r="J15" s="36"/>
      <c r="K15" s="12"/>
    </row>
    <row r="16" spans="1:11" ht="13.5">
      <c r="A16" s="15"/>
      <c r="B16" s="33"/>
      <c r="C16" s="59" t="s">
        <v>5</v>
      </c>
      <c r="D16" s="55"/>
      <c r="E16" s="9"/>
      <c r="F16" s="9"/>
      <c r="G16" s="24"/>
      <c r="H16" s="29"/>
      <c r="I16" s="29"/>
      <c r="J16" s="36"/>
      <c r="K16" s="12"/>
    </row>
    <row r="17" spans="3:11" ht="13.5">
      <c r="C17" s="60" t="s">
        <v>6</v>
      </c>
      <c r="D17" s="55"/>
      <c r="E17" s="9"/>
      <c r="F17" s="9"/>
      <c r="G17" s="24"/>
      <c r="H17" s="29"/>
      <c r="I17" s="29"/>
      <c r="J17" s="36"/>
      <c r="K17" s="12"/>
    </row>
    <row r="18" spans="2:11" ht="13.5">
      <c r="B18" s="11" t="s">
        <v>528</v>
      </c>
      <c r="C18" s="58" t="s">
        <v>388</v>
      </c>
      <c r="D18" s="55" t="s">
        <v>529</v>
      </c>
      <c r="E18" s="9" t="s">
        <v>530</v>
      </c>
      <c r="F18" s="9" t="s">
        <v>113</v>
      </c>
      <c r="G18" s="24">
        <v>20</v>
      </c>
      <c r="H18" s="29">
        <v>221.11</v>
      </c>
      <c r="I18" s="29">
        <v>7.44</v>
      </c>
      <c r="J18" s="36">
        <v>6.4293</v>
      </c>
      <c r="K18" s="12" t="s">
        <v>326</v>
      </c>
    </row>
    <row r="19" spans="2:11" ht="13.5">
      <c r="B19" s="11" t="s">
        <v>336</v>
      </c>
      <c r="C19" s="58" t="s">
        <v>337</v>
      </c>
      <c r="D19" s="55" t="s">
        <v>338</v>
      </c>
      <c r="E19" s="9" t="s">
        <v>333</v>
      </c>
      <c r="F19" s="9" t="s">
        <v>82</v>
      </c>
      <c r="G19" s="24">
        <v>7</v>
      </c>
      <c r="H19" s="29">
        <v>71.56</v>
      </c>
      <c r="I19" s="29">
        <v>2.41</v>
      </c>
      <c r="J19" s="36">
        <v>4.165</v>
      </c>
      <c r="K19" s="12" t="s">
        <v>326</v>
      </c>
    </row>
    <row r="20" spans="3:11" ht="13.5">
      <c r="C20" s="61" t="s">
        <v>209</v>
      </c>
      <c r="D20" s="55"/>
      <c r="E20" s="9"/>
      <c r="F20" s="9"/>
      <c r="G20" s="24"/>
      <c r="H20" s="30">
        <v>292.67</v>
      </c>
      <c r="I20" s="30">
        <v>9.85</v>
      </c>
      <c r="J20" s="36"/>
      <c r="K20" s="12"/>
    </row>
    <row r="21" spans="3:11" ht="13.5">
      <c r="C21" s="58"/>
      <c r="D21" s="55"/>
      <c r="E21" s="9"/>
      <c r="F21" s="9"/>
      <c r="G21" s="24"/>
      <c r="H21" s="29"/>
      <c r="I21" s="29"/>
      <c r="J21" s="36"/>
      <c r="K21" s="12"/>
    </row>
    <row r="22" spans="3:11" ht="13.5">
      <c r="C22" s="61" t="s">
        <v>7</v>
      </c>
      <c r="D22" s="55"/>
      <c r="E22" s="9"/>
      <c r="F22" s="9"/>
      <c r="G22" s="24"/>
      <c r="H22" s="29" t="s">
        <v>2</v>
      </c>
      <c r="I22" s="29" t="s">
        <v>2</v>
      </c>
      <c r="J22" s="36"/>
      <c r="K22" s="12"/>
    </row>
    <row r="23" spans="3:11" ht="13.5">
      <c r="C23" s="58"/>
      <c r="D23" s="55"/>
      <c r="E23" s="9"/>
      <c r="F23" s="9"/>
      <c r="G23" s="24"/>
      <c r="H23" s="29"/>
      <c r="I23" s="29"/>
      <c r="J23" s="36"/>
      <c r="K23" s="12"/>
    </row>
    <row r="24" spans="3:11" ht="13.5">
      <c r="C24" s="61" t="s">
        <v>8</v>
      </c>
      <c r="D24" s="55"/>
      <c r="E24" s="9"/>
      <c r="F24" s="9"/>
      <c r="G24" s="24"/>
      <c r="H24" s="29" t="s">
        <v>2</v>
      </c>
      <c r="I24" s="29" t="s">
        <v>2</v>
      </c>
      <c r="J24" s="36"/>
      <c r="K24" s="12"/>
    </row>
    <row r="25" spans="3:11" ht="13.5">
      <c r="C25" s="58"/>
      <c r="D25" s="55"/>
      <c r="E25" s="9"/>
      <c r="F25" s="9"/>
      <c r="G25" s="24"/>
      <c r="H25" s="29"/>
      <c r="I25" s="29"/>
      <c r="J25" s="36"/>
      <c r="K25" s="12"/>
    </row>
    <row r="26" spans="3:11" ht="13.5">
      <c r="C26" s="60" t="s">
        <v>9</v>
      </c>
      <c r="D26" s="55"/>
      <c r="E26" s="9"/>
      <c r="F26" s="9"/>
      <c r="G26" s="24"/>
      <c r="H26" s="29"/>
      <c r="I26" s="29"/>
      <c r="J26" s="36"/>
      <c r="K26" s="12"/>
    </row>
    <row r="27" spans="2:11" ht="13.5">
      <c r="B27" s="11" t="s">
        <v>415</v>
      </c>
      <c r="C27" s="58" t="s">
        <v>416</v>
      </c>
      <c r="D27" s="55" t="s">
        <v>417</v>
      </c>
      <c r="E27" s="9" t="s">
        <v>355</v>
      </c>
      <c r="F27" s="9"/>
      <c r="G27" s="24">
        <v>1900000</v>
      </c>
      <c r="H27" s="29">
        <v>1913.78</v>
      </c>
      <c r="I27" s="29">
        <v>64.36</v>
      </c>
      <c r="J27" s="36">
        <v>3.7016</v>
      </c>
      <c r="K27" s="12"/>
    </row>
    <row r="28" spans="3:11" ht="13.5">
      <c r="C28" s="61" t="s">
        <v>209</v>
      </c>
      <c r="D28" s="55"/>
      <c r="E28" s="9"/>
      <c r="F28" s="9"/>
      <c r="G28" s="24"/>
      <c r="H28" s="30">
        <v>1913.78</v>
      </c>
      <c r="I28" s="30">
        <v>64.36</v>
      </c>
      <c r="J28" s="36"/>
      <c r="K28" s="12"/>
    </row>
    <row r="29" spans="3:11" ht="13.5">
      <c r="C29" s="58"/>
      <c r="D29" s="55"/>
      <c r="E29" s="9"/>
      <c r="F29" s="9"/>
      <c r="G29" s="24"/>
      <c r="H29" s="29"/>
      <c r="I29" s="29"/>
      <c r="J29" s="36"/>
      <c r="K29" s="12"/>
    </row>
    <row r="30" spans="3:11" ht="13.5">
      <c r="C30" s="61" t="s">
        <v>10</v>
      </c>
      <c r="D30" s="55"/>
      <c r="E30" s="9"/>
      <c r="F30" s="9"/>
      <c r="G30" s="24"/>
      <c r="H30" s="29" t="s">
        <v>2</v>
      </c>
      <c r="I30" s="29" t="s">
        <v>2</v>
      </c>
      <c r="J30" s="36"/>
      <c r="K30" s="12"/>
    </row>
    <row r="31" spans="3:11" ht="13.5">
      <c r="C31" s="58"/>
      <c r="D31" s="55"/>
      <c r="E31" s="9"/>
      <c r="F31" s="9"/>
      <c r="G31" s="24"/>
      <c r="H31" s="29"/>
      <c r="I31" s="29"/>
      <c r="J31" s="36"/>
      <c r="K31" s="12"/>
    </row>
    <row r="32" spans="3:11" ht="13.5">
      <c r="C32" s="61" t="s">
        <v>11</v>
      </c>
      <c r="D32" s="55"/>
      <c r="E32" s="9"/>
      <c r="F32" s="9"/>
      <c r="G32" s="24"/>
      <c r="H32" s="29"/>
      <c r="I32" s="29"/>
      <c r="J32" s="36"/>
      <c r="K32" s="12"/>
    </row>
    <row r="33" spans="3:11" ht="13.5">
      <c r="C33" s="58"/>
      <c r="D33" s="55"/>
      <c r="E33" s="9"/>
      <c r="F33" s="9"/>
      <c r="G33" s="24"/>
      <c r="H33" s="29"/>
      <c r="I33" s="29"/>
      <c r="J33" s="36"/>
      <c r="K33" s="12"/>
    </row>
    <row r="34" spans="3:11" ht="13.5">
      <c r="C34" s="61" t="s">
        <v>13</v>
      </c>
      <c r="D34" s="55"/>
      <c r="E34" s="9"/>
      <c r="F34" s="9"/>
      <c r="G34" s="24"/>
      <c r="H34" s="29" t="s">
        <v>2</v>
      </c>
      <c r="I34" s="29" t="s">
        <v>2</v>
      </c>
      <c r="J34" s="36"/>
      <c r="K34" s="12"/>
    </row>
    <row r="35" spans="3:11" ht="13.5">
      <c r="C35" s="58"/>
      <c r="D35" s="55"/>
      <c r="E35" s="9"/>
      <c r="F35" s="9"/>
      <c r="G35" s="24"/>
      <c r="H35" s="29"/>
      <c r="I35" s="29"/>
      <c r="J35" s="36"/>
      <c r="K35" s="12"/>
    </row>
    <row r="36" spans="3:11" ht="13.5">
      <c r="C36" s="61" t="s">
        <v>14</v>
      </c>
      <c r="D36" s="55"/>
      <c r="E36" s="9"/>
      <c r="F36" s="9"/>
      <c r="G36" s="24"/>
      <c r="H36" s="29" t="s">
        <v>2</v>
      </c>
      <c r="I36" s="29" t="s">
        <v>2</v>
      </c>
      <c r="J36" s="36"/>
      <c r="K36" s="12"/>
    </row>
    <row r="37" spans="3:11" ht="13.5">
      <c r="C37" s="58"/>
      <c r="D37" s="55"/>
      <c r="E37" s="9"/>
      <c r="F37" s="9"/>
      <c r="G37" s="24"/>
      <c r="H37" s="29"/>
      <c r="I37" s="29"/>
      <c r="J37" s="36"/>
      <c r="K37" s="12"/>
    </row>
    <row r="38" spans="3:11" ht="13.5">
      <c r="C38" s="61" t="s">
        <v>15</v>
      </c>
      <c r="D38" s="55"/>
      <c r="E38" s="9"/>
      <c r="F38" s="9"/>
      <c r="G38" s="24"/>
      <c r="H38" s="29" t="s">
        <v>2</v>
      </c>
      <c r="I38" s="29" t="s">
        <v>2</v>
      </c>
      <c r="J38" s="36"/>
      <c r="K38" s="12"/>
    </row>
    <row r="39" spans="3:11" ht="13.5">
      <c r="C39" s="58"/>
      <c r="D39" s="55"/>
      <c r="E39" s="9"/>
      <c r="F39" s="9"/>
      <c r="G39" s="24"/>
      <c r="H39" s="29"/>
      <c r="I39" s="29"/>
      <c r="J39" s="36"/>
      <c r="K39" s="12"/>
    </row>
    <row r="40" spans="3:11" ht="13.5">
      <c r="C40" s="61" t="s">
        <v>16</v>
      </c>
      <c r="D40" s="55"/>
      <c r="E40" s="9"/>
      <c r="F40" s="9"/>
      <c r="G40" s="24"/>
      <c r="H40" s="29" t="s">
        <v>2</v>
      </c>
      <c r="I40" s="29" t="s">
        <v>2</v>
      </c>
      <c r="J40" s="36"/>
      <c r="K40" s="12"/>
    </row>
    <row r="41" spans="3:11" ht="13.5">
      <c r="C41" s="58"/>
      <c r="D41" s="55"/>
      <c r="E41" s="9"/>
      <c r="F41" s="9"/>
      <c r="G41" s="24"/>
      <c r="H41" s="29"/>
      <c r="I41" s="29"/>
      <c r="J41" s="36"/>
      <c r="K41" s="12"/>
    </row>
    <row r="42" spans="1:11" ht="13.5">
      <c r="A42" s="15"/>
      <c r="B42" s="33"/>
      <c r="C42" s="59" t="s">
        <v>17</v>
      </c>
      <c r="D42" s="55"/>
      <c r="E42" s="9"/>
      <c r="F42" s="9"/>
      <c r="G42" s="24"/>
      <c r="H42" s="29"/>
      <c r="I42" s="29"/>
      <c r="J42" s="36"/>
      <c r="K42" s="12"/>
    </row>
    <row r="43" spans="1:11" ht="13.5">
      <c r="A43" s="33"/>
      <c r="B43" s="33"/>
      <c r="C43" s="59" t="s">
        <v>18</v>
      </c>
      <c r="D43" s="55"/>
      <c r="E43" s="9"/>
      <c r="F43" s="9"/>
      <c r="G43" s="24"/>
      <c r="H43" s="29" t="s">
        <v>2</v>
      </c>
      <c r="I43" s="29" t="s">
        <v>2</v>
      </c>
      <c r="J43" s="36"/>
      <c r="K43" s="12"/>
    </row>
    <row r="44" spans="1:11" ht="13.5">
      <c r="A44" s="33"/>
      <c r="B44" s="33"/>
      <c r="C44" s="59"/>
      <c r="D44" s="55"/>
      <c r="E44" s="9"/>
      <c r="F44" s="9"/>
      <c r="G44" s="24"/>
      <c r="H44" s="29"/>
      <c r="I44" s="29"/>
      <c r="J44" s="36"/>
      <c r="K44" s="12"/>
    </row>
    <row r="45" spans="1:11" ht="13.5">
      <c r="A45" s="33"/>
      <c r="B45" s="33"/>
      <c r="C45" s="59" t="s">
        <v>19</v>
      </c>
      <c r="D45" s="55"/>
      <c r="E45" s="9"/>
      <c r="F45" s="9"/>
      <c r="G45" s="24"/>
      <c r="H45" s="29" t="s">
        <v>2</v>
      </c>
      <c r="I45" s="29" t="s">
        <v>2</v>
      </c>
      <c r="J45" s="36"/>
      <c r="K45" s="12"/>
    </row>
    <row r="46" spans="1:11" ht="13.5">
      <c r="A46" s="33"/>
      <c r="B46" s="33"/>
      <c r="C46" s="59"/>
      <c r="D46" s="55"/>
      <c r="E46" s="9"/>
      <c r="F46" s="9"/>
      <c r="G46" s="24"/>
      <c r="H46" s="29"/>
      <c r="I46" s="29"/>
      <c r="J46" s="36"/>
      <c r="K46" s="12"/>
    </row>
    <row r="47" spans="1:11" ht="13.5">
      <c r="A47" s="33"/>
      <c r="B47" s="33"/>
      <c r="C47" s="59" t="s">
        <v>20</v>
      </c>
      <c r="D47" s="55"/>
      <c r="E47" s="9"/>
      <c r="F47" s="9"/>
      <c r="G47" s="24"/>
      <c r="H47" s="29" t="s">
        <v>2</v>
      </c>
      <c r="I47" s="29" t="s">
        <v>2</v>
      </c>
      <c r="J47" s="36"/>
      <c r="K47" s="12"/>
    </row>
    <row r="48" spans="1:11" ht="13.5">
      <c r="A48" s="33"/>
      <c r="B48" s="33"/>
      <c r="C48" s="59"/>
      <c r="D48" s="55"/>
      <c r="E48" s="9"/>
      <c r="F48" s="9"/>
      <c r="G48" s="24"/>
      <c r="H48" s="29"/>
      <c r="I48" s="29"/>
      <c r="J48" s="36"/>
      <c r="K48" s="12"/>
    </row>
    <row r="49" spans="1:11" ht="13.5">
      <c r="A49" s="33"/>
      <c r="B49" s="33"/>
      <c r="C49" s="59" t="s">
        <v>21</v>
      </c>
      <c r="D49" s="55"/>
      <c r="E49" s="9"/>
      <c r="F49" s="9"/>
      <c r="G49" s="24"/>
      <c r="H49" s="29" t="s">
        <v>2</v>
      </c>
      <c r="I49" s="29" t="s">
        <v>2</v>
      </c>
      <c r="J49" s="36"/>
      <c r="K49" s="12"/>
    </row>
    <row r="50" spans="1:11" ht="13.5">
      <c r="A50" s="33"/>
      <c r="B50" s="33"/>
      <c r="C50" s="59"/>
      <c r="D50" s="55"/>
      <c r="E50" s="9"/>
      <c r="F50" s="9"/>
      <c r="G50" s="24"/>
      <c r="H50" s="29"/>
      <c r="I50" s="29"/>
      <c r="J50" s="36"/>
      <c r="K50" s="12"/>
    </row>
    <row r="51" spans="3:11" ht="13.5">
      <c r="C51" s="60" t="s">
        <v>22</v>
      </c>
      <c r="D51" s="55"/>
      <c r="E51" s="9"/>
      <c r="F51" s="9"/>
      <c r="G51" s="24"/>
      <c r="H51" s="29"/>
      <c r="I51" s="29"/>
      <c r="J51" s="36"/>
      <c r="K51" s="12"/>
    </row>
    <row r="52" spans="2:11" ht="13.5">
      <c r="B52" s="11" t="s">
        <v>217</v>
      </c>
      <c r="C52" s="58" t="s">
        <v>218</v>
      </c>
      <c r="D52" s="55"/>
      <c r="E52" s="9"/>
      <c r="F52" s="9"/>
      <c r="G52" s="24"/>
      <c r="H52" s="29">
        <v>700.97</v>
      </c>
      <c r="I52" s="29">
        <v>23.57</v>
      </c>
      <c r="J52" s="36"/>
      <c r="K52" s="12"/>
    </row>
    <row r="53" spans="3:11" ht="13.5">
      <c r="C53" s="61" t="s">
        <v>209</v>
      </c>
      <c r="D53" s="55"/>
      <c r="E53" s="9"/>
      <c r="F53" s="9"/>
      <c r="G53" s="24"/>
      <c r="H53" s="30">
        <v>700.97</v>
      </c>
      <c r="I53" s="30">
        <v>23.57</v>
      </c>
      <c r="J53" s="36"/>
      <c r="K53" s="12"/>
    </row>
    <row r="54" spans="3:11" ht="13.5">
      <c r="C54" s="58"/>
      <c r="D54" s="55"/>
      <c r="E54" s="9"/>
      <c r="F54" s="9"/>
      <c r="G54" s="24"/>
      <c r="H54" s="29"/>
      <c r="I54" s="29"/>
      <c r="J54" s="36"/>
      <c r="K54" s="12"/>
    </row>
    <row r="55" spans="1:11" ht="13.5">
      <c r="A55" s="15"/>
      <c r="B55" s="33"/>
      <c r="C55" s="59" t="s">
        <v>23</v>
      </c>
      <c r="D55" s="55"/>
      <c r="E55" s="9"/>
      <c r="F55" s="9"/>
      <c r="G55" s="24"/>
      <c r="H55" s="29"/>
      <c r="I55" s="29"/>
      <c r="J55" s="36"/>
      <c r="K55" s="12"/>
    </row>
    <row r="56" spans="2:11" ht="13.5">
      <c r="B56" s="11"/>
      <c r="C56" s="58" t="s">
        <v>219</v>
      </c>
      <c r="D56" s="55"/>
      <c r="E56" s="9"/>
      <c r="F56" s="9"/>
      <c r="G56" s="24"/>
      <c r="H56" s="29">
        <v>66.04</v>
      </c>
      <c r="I56" s="29">
        <v>2.22</v>
      </c>
      <c r="J56" s="36"/>
      <c r="K56" s="12"/>
    </row>
    <row r="57" spans="3:11" ht="13.5">
      <c r="C57" s="61" t="s">
        <v>209</v>
      </c>
      <c r="D57" s="55"/>
      <c r="E57" s="9"/>
      <c r="F57" s="9"/>
      <c r="G57" s="24"/>
      <c r="H57" s="30">
        <v>66.04</v>
      </c>
      <c r="I57" s="30">
        <v>2.22</v>
      </c>
      <c r="J57" s="36"/>
      <c r="K57" s="12"/>
    </row>
    <row r="58" spans="3:11" ht="13.5">
      <c r="C58" s="58"/>
      <c r="D58" s="55"/>
      <c r="E58" s="9"/>
      <c r="F58" s="9"/>
      <c r="G58" s="24"/>
      <c r="H58" s="29"/>
      <c r="I58" s="29"/>
      <c r="J58" s="36"/>
      <c r="K58" s="12"/>
    </row>
    <row r="59" spans="3:11" ht="13.5">
      <c r="C59" s="62" t="s">
        <v>220</v>
      </c>
      <c r="D59" s="56"/>
      <c r="E59" s="6"/>
      <c r="F59" s="7"/>
      <c r="G59" s="25"/>
      <c r="H59" s="31">
        <v>2973.46</v>
      </c>
      <c r="I59" s="31">
        <f>_xlfn.SUMIFS(I:I,C:C,"Total")</f>
        <v>100</v>
      </c>
      <c r="J59" s="37"/>
      <c r="K59" s="8"/>
    </row>
    <row r="61" ht="14.25" thickBot="1"/>
    <row r="62" spans="3:11" ht="13.5">
      <c r="C62" s="86"/>
      <c r="D62" s="87"/>
      <c r="E62" s="88"/>
      <c r="F62" s="89"/>
      <c r="G62" s="90"/>
      <c r="H62" s="91"/>
      <c r="I62" s="91"/>
      <c r="J62" s="92"/>
      <c r="K62" s="93"/>
    </row>
    <row r="63" spans="3:11" ht="13.5">
      <c r="C63" s="52" t="s">
        <v>934</v>
      </c>
      <c r="G63" s="94"/>
      <c r="H63" s="95"/>
      <c r="I63" s="95"/>
      <c r="J63" s="3"/>
      <c r="K63" s="96"/>
    </row>
    <row r="64" spans="3:11" ht="13.5">
      <c r="C64" s="303" t="s">
        <v>985</v>
      </c>
      <c r="D64" s="304"/>
      <c r="E64" s="304"/>
      <c r="F64" s="304"/>
      <c r="G64" s="304"/>
      <c r="H64" s="304"/>
      <c r="I64" s="304"/>
      <c r="J64" s="304"/>
      <c r="K64" s="96"/>
    </row>
    <row r="65" spans="3:11" ht="27">
      <c r="C65" s="100" t="s">
        <v>944</v>
      </c>
      <c r="D65" s="101"/>
      <c r="E65" s="101"/>
      <c r="F65" s="101"/>
      <c r="G65" s="101"/>
      <c r="H65" s="101"/>
      <c r="I65" s="101"/>
      <c r="J65" s="101"/>
      <c r="K65" s="96"/>
    </row>
    <row r="66" spans="3:11" ht="13.5">
      <c r="C66" s="102" t="s">
        <v>945</v>
      </c>
      <c r="D66" s="103"/>
      <c r="E66" s="103"/>
      <c r="F66" s="148"/>
      <c r="G66" s="105"/>
      <c r="H66" s="106"/>
      <c r="I66" s="95"/>
      <c r="J66" s="3"/>
      <c r="K66" s="96"/>
    </row>
    <row r="67" spans="3:11" ht="14.25" thickBot="1">
      <c r="C67" s="107" t="s">
        <v>946</v>
      </c>
      <c r="D67" s="103"/>
      <c r="E67" s="108"/>
      <c r="F67" s="108"/>
      <c r="G67" s="103"/>
      <c r="H67" s="106"/>
      <c r="I67" s="95"/>
      <c r="J67" s="3"/>
      <c r="K67" s="96"/>
    </row>
    <row r="68" spans="3:11" ht="40.5">
      <c r="C68" s="305" t="s">
        <v>947</v>
      </c>
      <c r="D68" s="305" t="s">
        <v>948</v>
      </c>
      <c r="E68" s="109" t="s">
        <v>949</v>
      </c>
      <c r="F68" s="109" t="s">
        <v>949</v>
      </c>
      <c r="G68" s="109" t="s">
        <v>950</v>
      </c>
      <c r="H68" s="106"/>
      <c r="I68" s="95"/>
      <c r="J68" s="3"/>
      <c r="K68" s="96"/>
    </row>
    <row r="69" spans="3:11" ht="14.25" thickBot="1">
      <c r="C69" s="306"/>
      <c r="D69" s="306"/>
      <c r="E69" s="110" t="s">
        <v>951</v>
      </c>
      <c r="F69" s="110" t="s">
        <v>952</v>
      </c>
      <c r="G69" s="110" t="s">
        <v>951</v>
      </c>
      <c r="H69" s="106"/>
      <c r="I69" s="95"/>
      <c r="J69" s="3"/>
      <c r="K69" s="96"/>
    </row>
    <row r="70" spans="3:11" ht="14.25" thickBot="1">
      <c r="C70" s="111" t="s">
        <v>2</v>
      </c>
      <c r="D70" s="111" t="s">
        <v>2</v>
      </c>
      <c r="E70" s="111" t="s">
        <v>2</v>
      </c>
      <c r="F70" s="111" t="s">
        <v>2</v>
      </c>
      <c r="G70" s="111" t="s">
        <v>2</v>
      </c>
      <c r="H70" s="106"/>
      <c r="I70" s="95"/>
      <c r="J70" s="3"/>
      <c r="K70" s="96"/>
    </row>
    <row r="71" spans="3:11" ht="13.5">
      <c r="C71" s="107"/>
      <c r="D71" s="103"/>
      <c r="E71" s="120"/>
      <c r="F71" s="120"/>
      <c r="G71" s="105"/>
      <c r="H71" s="106"/>
      <c r="I71" s="95"/>
      <c r="J71" s="3"/>
      <c r="K71" s="96"/>
    </row>
    <row r="72" spans="3:11" ht="13.5">
      <c r="C72" s="107" t="s">
        <v>988</v>
      </c>
      <c r="D72" s="103"/>
      <c r="E72" s="103"/>
      <c r="F72" s="103"/>
      <c r="G72" s="105"/>
      <c r="H72" s="106"/>
      <c r="I72" s="95"/>
      <c r="J72" s="3"/>
      <c r="K72" s="96"/>
    </row>
    <row r="73" spans="3:11" ht="13.5">
      <c r="C73" s="112" t="s">
        <v>989</v>
      </c>
      <c r="D73" s="113"/>
      <c r="E73" s="11"/>
      <c r="F73" s="108">
        <v>1516.3453</v>
      </c>
      <c r="G73" s="105"/>
      <c r="H73" s="106"/>
      <c r="I73" s="95"/>
      <c r="J73" s="3"/>
      <c r="K73" s="96"/>
    </row>
    <row r="74" spans="3:11" ht="13.5">
      <c r="C74" s="112" t="s">
        <v>1051</v>
      </c>
      <c r="D74" s="113"/>
      <c r="E74" s="11"/>
      <c r="F74" s="108">
        <v>719.5771</v>
      </c>
      <c r="G74" s="105"/>
      <c r="H74" s="106"/>
      <c r="I74" s="95"/>
      <c r="J74" s="3"/>
      <c r="K74" s="96"/>
    </row>
    <row r="75" spans="3:11" ht="13.5">
      <c r="C75" s="112" t="s">
        <v>1056</v>
      </c>
      <c r="D75" s="113"/>
      <c r="E75" s="11"/>
      <c r="F75" s="108">
        <v>714.3893</v>
      </c>
      <c r="G75" s="105"/>
      <c r="H75" s="106"/>
      <c r="I75" s="95"/>
      <c r="J75" s="3"/>
      <c r="K75" s="96"/>
    </row>
    <row r="76" spans="3:11" ht="13.5">
      <c r="C76" s="112" t="s">
        <v>1057</v>
      </c>
      <c r="D76" s="113"/>
      <c r="E76" s="166"/>
      <c r="F76" s="108">
        <v>715.5932</v>
      </c>
      <c r="G76" s="105"/>
      <c r="H76" s="106"/>
      <c r="I76" s="95"/>
      <c r="J76" s="3"/>
      <c r="K76" s="96"/>
    </row>
    <row r="77" spans="3:11" ht="13.5">
      <c r="C77" s="112" t="s">
        <v>954</v>
      </c>
      <c r="D77" s="113"/>
      <c r="E77" s="11"/>
      <c r="F77" s="108">
        <v>1554.9407</v>
      </c>
      <c r="G77" s="105"/>
      <c r="H77" s="106"/>
      <c r="I77" s="95"/>
      <c r="J77" s="3"/>
      <c r="K77" s="96"/>
    </row>
    <row r="78" spans="3:11" ht="13.5">
      <c r="C78" s="112" t="s">
        <v>1052</v>
      </c>
      <c r="D78" s="113"/>
      <c r="E78" s="11"/>
      <c r="F78" s="108">
        <v>736.851</v>
      </c>
      <c r="G78" s="105"/>
      <c r="H78" s="106"/>
      <c r="I78" s="95"/>
      <c r="J78" s="3"/>
      <c r="K78" s="96"/>
    </row>
    <row r="79" spans="3:11" ht="13.5">
      <c r="C79" s="112" t="s">
        <v>1053</v>
      </c>
      <c r="D79" s="113"/>
      <c r="E79" s="11"/>
      <c r="F79" s="108">
        <v>714.9542</v>
      </c>
      <c r="G79" s="105"/>
      <c r="H79" s="106"/>
      <c r="I79" s="95"/>
      <c r="J79" s="3"/>
      <c r="K79" s="96"/>
    </row>
    <row r="80" spans="3:11" ht="13.5">
      <c r="C80" s="112" t="s">
        <v>1046</v>
      </c>
      <c r="D80" s="113"/>
      <c r="E80" s="166"/>
      <c r="F80" s="108">
        <v>715.6739</v>
      </c>
      <c r="G80" s="105"/>
      <c r="H80" s="106"/>
      <c r="I80" s="95"/>
      <c r="J80" s="3"/>
      <c r="K80" s="96"/>
    </row>
    <row r="81" spans="3:11" ht="13.5">
      <c r="C81" s="112" t="s">
        <v>1047</v>
      </c>
      <c r="D81" s="113"/>
      <c r="E81" s="11"/>
      <c r="F81" s="108">
        <v>738.586</v>
      </c>
      <c r="G81" s="105"/>
      <c r="H81" s="106"/>
      <c r="I81" s="95"/>
      <c r="J81" s="3"/>
      <c r="K81" s="96"/>
    </row>
    <row r="82" spans="3:11" ht="13.5">
      <c r="C82" s="112" t="s">
        <v>1001</v>
      </c>
      <c r="D82" s="113"/>
      <c r="E82" s="11"/>
      <c r="F82" s="271" t="s">
        <v>997</v>
      </c>
      <c r="G82" s="170"/>
      <c r="H82" s="105"/>
      <c r="I82" s="95"/>
      <c r="J82" s="3"/>
      <c r="K82" s="96"/>
    </row>
    <row r="83" spans="3:11" ht="13.5">
      <c r="C83" s="112" t="s">
        <v>956</v>
      </c>
      <c r="D83" s="113"/>
      <c r="E83" s="166"/>
      <c r="F83" s="108">
        <v>1594.5764</v>
      </c>
      <c r="G83" s="105"/>
      <c r="H83" s="106"/>
      <c r="I83" s="95"/>
      <c r="J83" s="3"/>
      <c r="K83" s="96"/>
    </row>
    <row r="84" spans="3:11" ht="13.5">
      <c r="C84" s="112" t="s">
        <v>1054</v>
      </c>
      <c r="D84" s="113"/>
      <c r="E84" s="11"/>
      <c r="F84" s="108">
        <v>724.9504</v>
      </c>
      <c r="G84" s="105"/>
      <c r="H84" s="106"/>
      <c r="I84" s="95"/>
      <c r="J84" s="3"/>
      <c r="K84" s="96"/>
    </row>
    <row r="85" spans="3:11" ht="13.5">
      <c r="C85" s="112" t="s">
        <v>1055</v>
      </c>
      <c r="D85" s="113"/>
      <c r="E85" s="11"/>
      <c r="F85" s="108">
        <v>718.6207</v>
      </c>
      <c r="G85" s="105"/>
      <c r="H85" s="106"/>
      <c r="I85" s="95"/>
      <c r="J85" s="3"/>
      <c r="K85" s="96"/>
    </row>
    <row r="86" spans="3:11" ht="13.5">
      <c r="C86" s="112" t="s">
        <v>1048</v>
      </c>
      <c r="D86" s="113"/>
      <c r="E86" s="11"/>
      <c r="F86" s="108">
        <v>719.3909</v>
      </c>
      <c r="G86" s="105"/>
      <c r="H86" s="106"/>
      <c r="I86" s="95"/>
      <c r="J86" s="3"/>
      <c r="K86" s="96"/>
    </row>
    <row r="87" spans="3:11" ht="13.5">
      <c r="C87" s="112" t="s">
        <v>1049</v>
      </c>
      <c r="D87" s="113"/>
      <c r="E87" s="11"/>
      <c r="F87" s="108">
        <v>750.667</v>
      </c>
      <c r="G87" s="105"/>
      <c r="H87" s="106"/>
      <c r="I87" s="95"/>
      <c r="J87" s="3"/>
      <c r="K87" s="96"/>
    </row>
    <row r="88" spans="3:11" ht="13.5">
      <c r="C88" s="112" t="s">
        <v>996</v>
      </c>
      <c r="D88" s="113"/>
      <c r="E88" s="103"/>
      <c r="F88" s="108" t="s">
        <v>997</v>
      </c>
      <c r="G88" s="105"/>
      <c r="H88" s="106"/>
      <c r="I88" s="95"/>
      <c r="J88" s="3"/>
      <c r="K88" s="96"/>
    </row>
    <row r="89" spans="3:11" ht="13.5">
      <c r="C89" s="107" t="s">
        <v>958</v>
      </c>
      <c r="D89" s="103"/>
      <c r="E89" s="103"/>
      <c r="F89" s="103"/>
      <c r="G89" s="105"/>
      <c r="H89" s="106"/>
      <c r="I89" s="95"/>
      <c r="J89" s="3"/>
      <c r="K89" s="96"/>
    </row>
    <row r="90" spans="3:11" ht="13.5">
      <c r="C90" s="112" t="s">
        <v>989</v>
      </c>
      <c r="D90" s="113"/>
      <c r="E90" s="11"/>
      <c r="F90" s="104">
        <v>1542.8264</v>
      </c>
      <c r="G90" s="105"/>
      <c r="H90" s="119"/>
      <c r="I90" s="95"/>
      <c r="J90" s="3"/>
      <c r="K90" s="96"/>
    </row>
    <row r="91" spans="3:11" ht="13.5">
      <c r="C91" s="112" t="s">
        <v>1051</v>
      </c>
      <c r="D91" s="113"/>
      <c r="E91" s="11"/>
      <c r="F91" s="104">
        <v>732.1434</v>
      </c>
      <c r="G91" s="105"/>
      <c r="H91" s="119"/>
      <c r="I91" s="95"/>
      <c r="J91" s="3"/>
      <c r="K91" s="96"/>
    </row>
    <row r="92" spans="3:11" ht="13.5">
      <c r="C92" s="112" t="s">
        <v>1056</v>
      </c>
      <c r="D92" s="113"/>
      <c r="E92" s="11"/>
      <c r="F92" s="104">
        <v>726.1668</v>
      </c>
      <c r="G92" s="105"/>
      <c r="H92" s="119"/>
      <c r="I92" s="95"/>
      <c r="J92" s="3"/>
      <c r="K92" s="96"/>
    </row>
    <row r="93" spans="3:11" ht="13.5">
      <c r="C93" s="112" t="s">
        <v>1057</v>
      </c>
      <c r="D93" s="113"/>
      <c r="E93" s="166"/>
      <c r="F93" s="104">
        <v>728.0693</v>
      </c>
      <c r="G93" s="105"/>
      <c r="H93" s="119"/>
      <c r="I93" s="95"/>
      <c r="J93" s="3"/>
      <c r="K93" s="96"/>
    </row>
    <row r="94" spans="3:11" ht="13.5">
      <c r="C94" s="112" t="s">
        <v>954</v>
      </c>
      <c r="D94" s="113"/>
      <c r="E94" s="11"/>
      <c r="F94" s="104">
        <v>1582.1243</v>
      </c>
      <c r="G94" s="105"/>
      <c r="H94" s="119"/>
      <c r="I94" s="95"/>
      <c r="J94" s="3"/>
      <c r="K94" s="96"/>
    </row>
    <row r="95" spans="3:11" ht="13.5">
      <c r="C95" s="112" t="s">
        <v>1052</v>
      </c>
      <c r="D95" s="113"/>
      <c r="E95" s="11"/>
      <c r="F95" s="104">
        <v>749.7334</v>
      </c>
      <c r="G95" s="105"/>
      <c r="H95" s="119"/>
      <c r="I95" s="95"/>
      <c r="J95" s="3"/>
      <c r="K95" s="96"/>
    </row>
    <row r="96" spans="3:11" ht="13.5">
      <c r="C96" s="112" t="s">
        <v>1053</v>
      </c>
      <c r="D96" s="113"/>
      <c r="E96" s="11"/>
      <c r="F96" s="104">
        <v>727.4543</v>
      </c>
      <c r="G96" s="105"/>
      <c r="H96" s="119"/>
      <c r="I96" s="95"/>
      <c r="J96" s="3"/>
      <c r="K96" s="96"/>
    </row>
    <row r="97" spans="3:11" ht="13.5">
      <c r="C97" s="112" t="s">
        <v>1046</v>
      </c>
      <c r="D97" s="113"/>
      <c r="E97" s="166"/>
      <c r="F97" s="104">
        <v>728.1857</v>
      </c>
      <c r="G97" s="105"/>
      <c r="H97" s="119"/>
      <c r="I97" s="95"/>
      <c r="J97" s="3"/>
      <c r="K97" s="96"/>
    </row>
    <row r="98" spans="3:11" ht="13.5">
      <c r="C98" s="112" t="s">
        <v>1047</v>
      </c>
      <c r="D98" s="113"/>
      <c r="E98" s="11"/>
      <c r="F98" s="104">
        <v>751.499</v>
      </c>
      <c r="G98" s="105"/>
      <c r="H98" s="119"/>
      <c r="I98" s="95"/>
      <c r="J98" s="3"/>
      <c r="K98" s="96"/>
    </row>
    <row r="99" spans="3:11" ht="13.5">
      <c r="C99" s="112" t="s">
        <v>1001</v>
      </c>
      <c r="D99" s="113"/>
      <c r="E99" s="11"/>
      <c r="F99" s="104" t="s">
        <v>997</v>
      </c>
      <c r="G99" s="105"/>
      <c r="H99" s="119"/>
      <c r="I99" s="95"/>
      <c r="J99" s="3"/>
      <c r="K99" s="96"/>
    </row>
    <row r="100" spans="3:11" ht="13.5">
      <c r="C100" s="112" t="s">
        <v>956</v>
      </c>
      <c r="D100" s="113"/>
      <c r="E100" s="166"/>
      <c r="F100" s="104">
        <v>1624.1629</v>
      </c>
      <c r="G100" s="105"/>
      <c r="H100" s="119"/>
      <c r="I100" s="95"/>
      <c r="J100" s="3"/>
      <c r="K100" s="96"/>
    </row>
    <row r="101" spans="3:11" ht="13.5">
      <c r="C101" s="112" t="s">
        <v>1054</v>
      </c>
      <c r="D101" s="113"/>
      <c r="E101" s="11"/>
      <c r="F101" s="104">
        <v>738.4018</v>
      </c>
      <c r="G101" s="105"/>
      <c r="H101" s="119"/>
      <c r="I101" s="95"/>
      <c r="J101" s="3"/>
      <c r="K101" s="96"/>
    </row>
    <row r="102" spans="3:11" ht="13.5">
      <c r="C102" s="112" t="s">
        <v>1055</v>
      </c>
      <c r="D102" s="113"/>
      <c r="E102" s="11"/>
      <c r="F102" s="104">
        <v>731.9503</v>
      </c>
      <c r="G102" s="105"/>
      <c r="H102" s="119"/>
      <c r="I102" s="95"/>
      <c r="J102" s="3"/>
      <c r="K102" s="96"/>
    </row>
    <row r="103" spans="3:11" ht="13.5">
      <c r="C103" s="112" t="s">
        <v>1048</v>
      </c>
      <c r="D103" s="113"/>
      <c r="E103" s="11"/>
      <c r="F103" s="104">
        <v>732.7432</v>
      </c>
      <c r="G103" s="105"/>
      <c r="H103" s="119"/>
      <c r="I103" s="95"/>
      <c r="J103" s="3"/>
      <c r="K103" s="96"/>
    </row>
    <row r="104" spans="3:11" ht="13.5">
      <c r="C104" s="112" t="s">
        <v>1049</v>
      </c>
      <c r="D104" s="113"/>
      <c r="E104" s="11"/>
      <c r="F104" s="104">
        <v>764.5917</v>
      </c>
      <c r="G104" s="105"/>
      <c r="H104" s="119"/>
      <c r="I104" s="95"/>
      <c r="J104" s="3"/>
      <c r="K104" s="96"/>
    </row>
    <row r="105" spans="3:11" ht="13.5">
      <c r="C105" s="112" t="s">
        <v>996</v>
      </c>
      <c r="D105" s="113"/>
      <c r="E105" s="103"/>
      <c r="F105" s="104" t="s">
        <v>997</v>
      </c>
      <c r="G105" s="105"/>
      <c r="H105" s="119"/>
      <c r="I105" s="95"/>
      <c r="J105" s="3"/>
      <c r="K105" s="96"/>
    </row>
    <row r="106" spans="3:11" ht="13.5">
      <c r="C106" s="172" t="s">
        <v>999</v>
      </c>
      <c r="D106" s="113"/>
      <c r="E106" s="103"/>
      <c r="F106" s="104"/>
      <c r="G106" s="177"/>
      <c r="H106" s="178"/>
      <c r="I106" s="95"/>
      <c r="J106" s="3"/>
      <c r="K106" s="96"/>
    </row>
    <row r="107" spans="3:11" ht="13.5">
      <c r="C107" s="107" t="s">
        <v>959</v>
      </c>
      <c r="D107" s="103"/>
      <c r="E107" s="120"/>
      <c r="F107" s="120" t="s">
        <v>960</v>
      </c>
      <c r="G107" s="105"/>
      <c r="H107" s="106"/>
      <c r="I107" s="95"/>
      <c r="J107" s="3"/>
      <c r="K107" s="96"/>
    </row>
    <row r="108" spans="3:11" ht="13.5">
      <c r="C108" s="107" t="s">
        <v>961</v>
      </c>
      <c r="D108" s="103"/>
      <c r="E108" s="120"/>
      <c r="F108" s="120" t="s">
        <v>960</v>
      </c>
      <c r="G108" s="105"/>
      <c r="H108" s="106"/>
      <c r="I108" s="95"/>
      <c r="J108" s="3"/>
      <c r="K108" s="96"/>
    </row>
    <row r="109" spans="3:11" ht="13.5">
      <c r="C109" s="107" t="s">
        <v>986</v>
      </c>
      <c r="D109" s="103"/>
      <c r="E109" s="179"/>
      <c r="F109" s="115">
        <v>0.92</v>
      </c>
      <c r="G109" s="105"/>
      <c r="H109" s="106"/>
      <c r="I109" s="95"/>
      <c r="J109" s="3"/>
      <c r="K109" s="96"/>
    </row>
    <row r="110" spans="3:11" ht="13.5">
      <c r="C110" s="107" t="s">
        <v>963</v>
      </c>
      <c r="D110" s="103"/>
      <c r="E110" s="103"/>
      <c r="F110" s="148"/>
      <c r="G110" s="105"/>
      <c r="H110" s="106"/>
      <c r="I110" s="95"/>
      <c r="J110" s="3"/>
      <c r="K110" s="96"/>
    </row>
    <row r="111" spans="3:11" ht="27">
      <c r="C111" s="121" t="s">
        <v>888</v>
      </c>
      <c r="D111" s="122" t="s">
        <v>964</v>
      </c>
      <c r="E111" s="122" t="s">
        <v>965</v>
      </c>
      <c r="G111" s="105"/>
      <c r="H111" s="106"/>
      <c r="I111" s="95"/>
      <c r="J111" s="3"/>
      <c r="K111" s="96"/>
    </row>
    <row r="112" spans="3:11" ht="13.5">
      <c r="C112" s="173" t="s">
        <v>1051</v>
      </c>
      <c r="D112" s="124" t="s">
        <v>1002</v>
      </c>
      <c r="E112" s="124" t="s">
        <v>1002</v>
      </c>
      <c r="G112" s="105"/>
      <c r="H112" s="106"/>
      <c r="I112" s="95"/>
      <c r="J112" s="3"/>
      <c r="K112" s="96"/>
    </row>
    <row r="113" spans="3:11" ht="13.5">
      <c r="C113" s="173" t="s">
        <v>1056</v>
      </c>
      <c r="D113" s="124" t="s">
        <v>1002</v>
      </c>
      <c r="E113" s="124" t="s">
        <v>1002</v>
      </c>
      <c r="G113" s="105"/>
      <c r="H113" s="106"/>
      <c r="I113" s="95"/>
      <c r="J113" s="3"/>
      <c r="K113" s="96"/>
    </row>
    <row r="114" spans="3:11" ht="13.5">
      <c r="C114" s="125" t="s">
        <v>1057</v>
      </c>
      <c r="D114" s="124" t="s">
        <v>1002</v>
      </c>
      <c r="E114" s="124" t="s">
        <v>1002</v>
      </c>
      <c r="G114" s="105"/>
      <c r="H114" s="106"/>
      <c r="I114" s="95"/>
      <c r="J114" s="3"/>
      <c r="K114" s="96"/>
    </row>
    <row r="115" spans="3:11" ht="13.5">
      <c r="C115" s="173" t="s">
        <v>1052</v>
      </c>
      <c r="D115" s="124" t="s">
        <v>1002</v>
      </c>
      <c r="E115" s="124" t="s">
        <v>1002</v>
      </c>
      <c r="G115" s="105"/>
      <c r="H115" s="106"/>
      <c r="I115" s="95"/>
      <c r="J115" s="3"/>
      <c r="K115" s="96"/>
    </row>
    <row r="116" spans="3:11" ht="13.5">
      <c r="C116" s="173" t="s">
        <v>1053</v>
      </c>
      <c r="D116" s="124" t="s">
        <v>1002</v>
      </c>
      <c r="E116" s="124" t="s">
        <v>1002</v>
      </c>
      <c r="G116" s="105"/>
      <c r="H116" s="106"/>
      <c r="I116" s="95"/>
      <c r="J116" s="3"/>
      <c r="K116" s="96"/>
    </row>
    <row r="117" spans="3:11" ht="13.5">
      <c r="C117" s="173" t="s">
        <v>1046</v>
      </c>
      <c r="D117" s="124" t="s">
        <v>1002</v>
      </c>
      <c r="E117" s="124" t="s">
        <v>1002</v>
      </c>
      <c r="G117" s="105"/>
      <c r="H117" s="106"/>
      <c r="I117" s="95"/>
      <c r="J117" s="3"/>
      <c r="K117" s="96"/>
    </row>
    <row r="118" spans="3:11" ht="13.5">
      <c r="C118" s="173" t="s">
        <v>1047</v>
      </c>
      <c r="D118" s="124" t="s">
        <v>1002</v>
      </c>
      <c r="E118" s="124" t="s">
        <v>1002</v>
      </c>
      <c r="G118" s="105"/>
      <c r="H118" s="106"/>
      <c r="I118" s="95"/>
      <c r="J118" s="3"/>
      <c r="K118" s="96"/>
    </row>
    <row r="119" spans="3:11" ht="13.5">
      <c r="C119" s="125" t="s">
        <v>1054</v>
      </c>
      <c r="D119" s="124" t="s">
        <v>1002</v>
      </c>
      <c r="E119" s="124" t="s">
        <v>1002</v>
      </c>
      <c r="G119" s="105"/>
      <c r="H119" s="106"/>
      <c r="I119" s="95"/>
      <c r="J119" s="3"/>
      <c r="K119" s="96"/>
    </row>
    <row r="120" spans="3:11" ht="13.5">
      <c r="C120" s="125" t="s">
        <v>1055</v>
      </c>
      <c r="D120" s="124" t="s">
        <v>1002</v>
      </c>
      <c r="E120" s="124" t="s">
        <v>1002</v>
      </c>
      <c r="G120" s="105"/>
      <c r="H120" s="106"/>
      <c r="I120" s="95"/>
      <c r="J120" s="3"/>
      <c r="K120" s="96"/>
    </row>
    <row r="121" spans="3:11" ht="13.5">
      <c r="C121" s="125" t="s">
        <v>1048</v>
      </c>
      <c r="D121" s="124" t="s">
        <v>1002</v>
      </c>
      <c r="E121" s="124" t="s">
        <v>1002</v>
      </c>
      <c r="G121" s="105"/>
      <c r="H121" s="106"/>
      <c r="I121" s="95"/>
      <c r="J121" s="3"/>
      <c r="K121" s="96"/>
    </row>
    <row r="122" spans="3:11" ht="13.5">
      <c r="C122" s="125" t="s">
        <v>1049</v>
      </c>
      <c r="D122" s="124" t="s">
        <v>1002</v>
      </c>
      <c r="E122" s="124" t="s">
        <v>1002</v>
      </c>
      <c r="G122" s="105"/>
      <c r="H122" s="106"/>
      <c r="I122" s="95"/>
      <c r="J122" s="3"/>
      <c r="K122" s="96"/>
    </row>
    <row r="123" spans="3:11" ht="13.5">
      <c r="C123" s="315" t="s">
        <v>1000</v>
      </c>
      <c r="D123" s="316"/>
      <c r="E123" s="316"/>
      <c r="F123" s="316"/>
      <c r="G123" s="316"/>
      <c r="H123" s="316"/>
      <c r="I123" s="95"/>
      <c r="J123" s="3"/>
      <c r="K123" s="96"/>
    </row>
    <row r="124" spans="3:11" ht="13.5">
      <c r="C124" s="315"/>
      <c r="D124" s="316"/>
      <c r="E124" s="316"/>
      <c r="F124" s="316"/>
      <c r="G124" s="316"/>
      <c r="H124" s="316"/>
      <c r="I124" s="95"/>
      <c r="J124" s="3"/>
      <c r="K124" s="96"/>
    </row>
    <row r="125" spans="3:11" ht="15.75">
      <c r="C125" s="107" t="s">
        <v>967</v>
      </c>
      <c r="D125" s="128"/>
      <c r="E125" s="108"/>
      <c r="F125" s="120" t="s">
        <v>960</v>
      </c>
      <c r="G125" s="164"/>
      <c r="H125" s="164"/>
      <c r="I125" s="95"/>
      <c r="J125" s="3"/>
      <c r="K125" s="96"/>
    </row>
    <row r="126" spans="3:11" ht="15.75">
      <c r="C126" s="107" t="s">
        <v>968</v>
      </c>
      <c r="D126" s="128"/>
      <c r="E126" s="108"/>
      <c r="F126" s="120" t="s">
        <v>960</v>
      </c>
      <c r="G126" s="164"/>
      <c r="H126" s="164"/>
      <c r="I126" s="95"/>
      <c r="J126" s="3"/>
      <c r="K126" s="96"/>
    </row>
    <row r="127" spans="3:11" ht="15.75">
      <c r="C127" s="107" t="s">
        <v>969</v>
      </c>
      <c r="D127" s="128"/>
      <c r="E127" s="108"/>
      <c r="F127" s="120" t="s">
        <v>960</v>
      </c>
      <c r="G127" s="164"/>
      <c r="H127" s="164"/>
      <c r="I127" s="95"/>
      <c r="J127" s="3"/>
      <c r="K127" s="96"/>
    </row>
    <row r="128" spans="3:11" ht="15.75">
      <c r="C128" s="107" t="s">
        <v>970</v>
      </c>
      <c r="D128" s="128"/>
      <c r="E128" s="108"/>
      <c r="F128" s="120" t="s">
        <v>960</v>
      </c>
      <c r="G128" s="164"/>
      <c r="H128" s="164"/>
      <c r="I128" s="95"/>
      <c r="J128" s="3"/>
      <c r="K128" s="96"/>
    </row>
    <row r="129" spans="3:11" ht="14.25" thickBot="1">
      <c r="C129" s="131" t="s">
        <v>971</v>
      </c>
      <c r="D129" s="133"/>
      <c r="E129" s="133"/>
      <c r="F129" s="133"/>
      <c r="G129" s="134"/>
      <c r="H129" s="180"/>
      <c r="I129" s="136"/>
      <c r="J129" s="165"/>
      <c r="K129" s="137"/>
    </row>
    <row r="130" ht="13.5">
      <c r="C130" s="71"/>
    </row>
    <row r="131" ht="13.5">
      <c r="C131" s="71"/>
    </row>
    <row r="133" spans="3:10" ht="19.5">
      <c r="C133" s="10" t="s">
        <v>24</v>
      </c>
      <c r="D133" s="11" t="s">
        <v>526</v>
      </c>
      <c r="J133" s="72" t="s">
        <v>885</v>
      </c>
    </row>
    <row r="134" spans="3:10" ht="16.5">
      <c r="C134" s="1" t="s">
        <v>26</v>
      </c>
      <c r="D134" s="73" t="s">
        <v>931</v>
      </c>
      <c r="J134" s="3"/>
    </row>
    <row r="135" spans="3:10" ht="15.75">
      <c r="C135" s="1" t="s">
        <v>28</v>
      </c>
      <c r="D135" s="27">
        <v>44469</v>
      </c>
      <c r="J135" s="3"/>
    </row>
    <row r="136" spans="3:10" ht="14.25" thickBot="1">
      <c r="C136" s="1"/>
      <c r="J136" s="3"/>
    </row>
    <row r="137" spans="3:11" ht="27">
      <c r="C137" s="74" t="s">
        <v>29</v>
      </c>
      <c r="D137" s="75" t="s">
        <v>30</v>
      </c>
      <c r="E137" s="76" t="s">
        <v>31</v>
      </c>
      <c r="F137" s="76" t="s">
        <v>32</v>
      </c>
      <c r="G137" s="22" t="s">
        <v>33</v>
      </c>
      <c r="H137" s="19" t="s">
        <v>34</v>
      </c>
      <c r="I137" s="19" t="s">
        <v>35</v>
      </c>
      <c r="J137" s="34" t="s">
        <v>36</v>
      </c>
      <c r="K137" s="77" t="s">
        <v>37</v>
      </c>
    </row>
    <row r="138" spans="3:11" ht="13.5">
      <c r="C138" s="58"/>
      <c r="D138" s="54"/>
      <c r="E138" s="4"/>
      <c r="F138" s="4"/>
      <c r="G138" s="23"/>
      <c r="H138" s="28"/>
      <c r="I138" s="28"/>
      <c r="J138" s="5"/>
      <c r="K138" s="5"/>
    </row>
    <row r="139" spans="3:11" ht="13.5">
      <c r="C139" s="61" t="s">
        <v>0</v>
      </c>
      <c r="D139" s="55"/>
      <c r="E139" s="9"/>
      <c r="F139" s="9"/>
      <c r="G139" s="24"/>
      <c r="H139" s="29"/>
      <c r="I139" s="29"/>
      <c r="J139" s="12"/>
      <c r="K139" s="12"/>
    </row>
    <row r="140" spans="3:11" ht="13.5">
      <c r="C140" s="58"/>
      <c r="D140" s="55"/>
      <c r="E140" s="9"/>
      <c r="F140" s="9"/>
      <c r="G140" s="24"/>
      <c r="H140" s="29"/>
      <c r="I140" s="29"/>
      <c r="J140" s="12"/>
      <c r="K140" s="12"/>
    </row>
    <row r="141" spans="3:11" ht="13.5">
      <c r="C141" s="61" t="s">
        <v>1</v>
      </c>
      <c r="D141" s="55"/>
      <c r="E141" s="9"/>
      <c r="F141" s="9"/>
      <c r="G141" s="24"/>
      <c r="H141" s="29" t="s">
        <v>2</v>
      </c>
      <c r="I141" s="29" t="s">
        <v>2</v>
      </c>
      <c r="J141" s="12"/>
      <c r="K141" s="12"/>
    </row>
    <row r="142" spans="3:11" ht="13.5">
      <c r="C142" s="58"/>
      <c r="D142" s="55"/>
      <c r="E142" s="9"/>
      <c r="F142" s="9"/>
      <c r="G142" s="24"/>
      <c r="H142" s="29"/>
      <c r="I142" s="29"/>
      <c r="J142" s="12"/>
      <c r="K142" s="12"/>
    </row>
    <row r="143" spans="3:11" ht="13.5">
      <c r="C143" s="61" t="s">
        <v>3</v>
      </c>
      <c r="D143" s="55"/>
      <c r="E143" s="9"/>
      <c r="F143" s="9"/>
      <c r="G143" s="24"/>
      <c r="H143" s="29" t="s">
        <v>2</v>
      </c>
      <c r="I143" s="29" t="s">
        <v>2</v>
      </c>
      <c r="J143" s="12"/>
      <c r="K143" s="12"/>
    </row>
    <row r="144" spans="3:11" ht="13.5">
      <c r="C144" s="58"/>
      <c r="D144" s="55"/>
      <c r="E144" s="9"/>
      <c r="F144" s="9"/>
      <c r="G144" s="24"/>
      <c r="H144" s="29"/>
      <c r="I144" s="29"/>
      <c r="J144" s="12"/>
      <c r="K144" s="12"/>
    </row>
    <row r="145" spans="3:11" ht="13.5">
      <c r="C145" s="61" t="s">
        <v>4</v>
      </c>
      <c r="D145" s="55"/>
      <c r="E145" s="9"/>
      <c r="F145" s="9"/>
      <c r="G145" s="24"/>
      <c r="H145" s="29" t="s">
        <v>2</v>
      </c>
      <c r="I145" s="29" t="s">
        <v>2</v>
      </c>
      <c r="J145" s="12"/>
      <c r="K145" s="12"/>
    </row>
    <row r="146" spans="3:11" ht="13.5">
      <c r="C146" s="58"/>
      <c r="D146" s="55"/>
      <c r="E146" s="9"/>
      <c r="F146" s="9"/>
      <c r="G146" s="24"/>
      <c r="H146" s="29"/>
      <c r="I146" s="29"/>
      <c r="J146" s="12"/>
      <c r="K146" s="12"/>
    </row>
    <row r="147" spans="3:11" ht="13.5">
      <c r="C147" s="61" t="s">
        <v>5</v>
      </c>
      <c r="D147" s="55"/>
      <c r="E147" s="9"/>
      <c r="F147" s="9"/>
      <c r="G147" s="24"/>
      <c r="H147" s="29"/>
      <c r="I147" s="29"/>
      <c r="J147" s="12"/>
      <c r="K147" s="12"/>
    </row>
    <row r="148" spans="3:11" ht="13.5">
      <c r="C148" s="60" t="s">
        <v>6</v>
      </c>
      <c r="D148" s="55"/>
      <c r="E148" s="9"/>
      <c r="F148" s="9"/>
      <c r="G148" s="24"/>
      <c r="H148" s="29"/>
      <c r="I148" s="29"/>
      <c r="J148" s="12"/>
      <c r="K148" s="12"/>
    </row>
    <row r="149" spans="3:11" ht="13.5">
      <c r="C149" s="78" t="s">
        <v>932</v>
      </c>
      <c r="D149" s="55" t="s">
        <v>351</v>
      </c>
      <c r="E149" s="55" t="s">
        <v>930</v>
      </c>
      <c r="F149" s="9" t="s">
        <v>41</v>
      </c>
      <c r="G149" s="9">
        <v>335</v>
      </c>
      <c r="H149" s="79">
        <v>0</v>
      </c>
      <c r="I149" s="29" t="s">
        <v>928</v>
      </c>
      <c r="J149" s="80"/>
      <c r="K149" s="12" t="s">
        <v>933</v>
      </c>
    </row>
    <row r="150" spans="3:11" ht="13.5">
      <c r="C150" s="61" t="s">
        <v>209</v>
      </c>
      <c r="D150" s="55"/>
      <c r="E150" s="9"/>
      <c r="F150" s="9"/>
      <c r="G150" s="24"/>
      <c r="H150" s="81">
        <v>0</v>
      </c>
      <c r="I150" s="30" t="s">
        <v>928</v>
      </c>
      <c r="J150" s="12"/>
      <c r="K150" s="82"/>
    </row>
    <row r="151" spans="3:11" ht="13.5">
      <c r="C151" s="58"/>
      <c r="D151" s="55"/>
      <c r="E151" s="9"/>
      <c r="F151" s="9"/>
      <c r="G151" s="24"/>
      <c r="H151" s="29"/>
      <c r="I151" s="29"/>
      <c r="J151" s="12"/>
      <c r="K151" s="82"/>
    </row>
    <row r="152" spans="3:11" ht="13.5">
      <c r="C152" s="61" t="s">
        <v>7</v>
      </c>
      <c r="D152" s="55"/>
      <c r="E152" s="9"/>
      <c r="F152" s="9"/>
      <c r="G152" s="24"/>
      <c r="H152" s="29" t="s">
        <v>2</v>
      </c>
      <c r="I152" s="29" t="s">
        <v>2</v>
      </c>
      <c r="J152" s="12"/>
      <c r="K152" s="82"/>
    </row>
    <row r="153" spans="3:11" ht="13.5">
      <c r="C153" s="58"/>
      <c r="D153" s="55"/>
      <c r="E153" s="9"/>
      <c r="F153" s="9"/>
      <c r="G153" s="24"/>
      <c r="H153" s="29"/>
      <c r="I153" s="29"/>
      <c r="J153" s="12"/>
      <c r="K153" s="12"/>
    </row>
    <row r="154" spans="3:11" ht="13.5">
      <c r="C154" s="61" t="s">
        <v>8</v>
      </c>
      <c r="D154" s="55"/>
      <c r="E154" s="9"/>
      <c r="F154" s="9"/>
      <c r="G154" s="24"/>
      <c r="H154" s="29" t="s">
        <v>2</v>
      </c>
      <c r="I154" s="29" t="s">
        <v>2</v>
      </c>
      <c r="J154" s="12"/>
      <c r="K154" s="12"/>
    </row>
    <row r="155" spans="3:11" ht="13.5">
      <c r="C155" s="58"/>
      <c r="D155" s="55"/>
      <c r="E155" s="9"/>
      <c r="F155" s="9"/>
      <c r="G155" s="24"/>
      <c r="H155" s="29"/>
      <c r="I155" s="29"/>
      <c r="J155" s="12"/>
      <c r="K155" s="12"/>
    </row>
    <row r="156" spans="3:11" ht="13.5">
      <c r="C156" s="61" t="s">
        <v>9</v>
      </c>
      <c r="D156" s="55"/>
      <c r="E156" s="9"/>
      <c r="F156" s="9"/>
      <c r="G156" s="24"/>
      <c r="H156" s="29" t="s">
        <v>2</v>
      </c>
      <c r="I156" s="29" t="s">
        <v>2</v>
      </c>
      <c r="J156" s="12"/>
      <c r="K156" s="12"/>
    </row>
    <row r="157" spans="3:11" ht="13.5">
      <c r="C157" s="58"/>
      <c r="D157" s="55"/>
      <c r="E157" s="9"/>
      <c r="F157" s="9"/>
      <c r="G157" s="24"/>
      <c r="H157" s="29"/>
      <c r="I157" s="29"/>
      <c r="J157" s="12"/>
      <c r="K157" s="12"/>
    </row>
    <row r="158" spans="3:11" ht="13.5">
      <c r="C158" s="61" t="s">
        <v>10</v>
      </c>
      <c r="D158" s="55"/>
      <c r="E158" s="9"/>
      <c r="F158" s="9"/>
      <c r="G158" s="24"/>
      <c r="H158" s="29" t="s">
        <v>2</v>
      </c>
      <c r="I158" s="29" t="s">
        <v>2</v>
      </c>
      <c r="J158" s="12"/>
      <c r="K158" s="12"/>
    </row>
    <row r="159" spans="3:11" ht="13.5">
      <c r="C159" s="58"/>
      <c r="D159" s="55"/>
      <c r="E159" s="9"/>
      <c r="F159" s="9"/>
      <c r="G159" s="24"/>
      <c r="H159" s="29"/>
      <c r="I159" s="29"/>
      <c r="J159" s="12"/>
      <c r="K159" s="12"/>
    </row>
    <row r="160" spans="3:11" ht="13.5">
      <c r="C160" s="61" t="s">
        <v>11</v>
      </c>
      <c r="D160" s="55"/>
      <c r="E160" s="9"/>
      <c r="F160" s="9"/>
      <c r="G160" s="24"/>
      <c r="H160" s="29"/>
      <c r="I160" s="29"/>
      <c r="J160" s="12"/>
      <c r="K160" s="12"/>
    </row>
    <row r="161" spans="3:11" ht="13.5">
      <c r="C161" s="58"/>
      <c r="D161" s="55"/>
      <c r="E161" s="9"/>
      <c r="F161" s="9"/>
      <c r="G161" s="24"/>
      <c r="H161" s="29"/>
      <c r="I161" s="29"/>
      <c r="J161" s="12"/>
      <c r="K161" s="12"/>
    </row>
    <row r="162" spans="3:11" ht="13.5">
      <c r="C162" s="61" t="s">
        <v>13</v>
      </c>
      <c r="D162" s="55"/>
      <c r="E162" s="9"/>
      <c r="F162" s="9"/>
      <c r="G162" s="24"/>
      <c r="H162" s="29" t="s">
        <v>2</v>
      </c>
      <c r="I162" s="29" t="s">
        <v>2</v>
      </c>
      <c r="J162" s="12"/>
      <c r="K162" s="12"/>
    </row>
    <row r="163" spans="3:11" ht="13.5">
      <c r="C163" s="58"/>
      <c r="D163" s="55"/>
      <c r="E163" s="9"/>
      <c r="F163" s="9"/>
      <c r="G163" s="24"/>
      <c r="H163" s="29"/>
      <c r="I163" s="29"/>
      <c r="J163" s="12"/>
      <c r="K163" s="12"/>
    </row>
    <row r="164" spans="3:11" ht="13.5">
      <c r="C164" s="61" t="s">
        <v>14</v>
      </c>
      <c r="D164" s="55"/>
      <c r="E164" s="9"/>
      <c r="F164" s="9"/>
      <c r="G164" s="24"/>
      <c r="H164" s="29" t="s">
        <v>2</v>
      </c>
      <c r="I164" s="29" t="s">
        <v>2</v>
      </c>
      <c r="J164" s="12"/>
      <c r="K164" s="12"/>
    </row>
    <row r="165" spans="3:11" ht="13.5">
      <c r="C165" s="58"/>
      <c r="D165" s="55"/>
      <c r="E165" s="9"/>
      <c r="F165" s="9"/>
      <c r="G165" s="24"/>
      <c r="H165" s="29"/>
      <c r="I165" s="29"/>
      <c r="J165" s="12"/>
      <c r="K165" s="12"/>
    </row>
    <row r="166" spans="3:11" ht="13.5">
      <c r="C166" s="61" t="s">
        <v>15</v>
      </c>
      <c r="D166" s="55"/>
      <c r="E166" s="9"/>
      <c r="F166" s="9"/>
      <c r="G166" s="24"/>
      <c r="H166" s="29" t="s">
        <v>2</v>
      </c>
      <c r="I166" s="29" t="s">
        <v>2</v>
      </c>
      <c r="J166" s="12"/>
      <c r="K166" s="12"/>
    </row>
    <row r="167" spans="3:11" ht="13.5">
      <c r="C167" s="58"/>
      <c r="D167" s="55"/>
      <c r="E167" s="9"/>
      <c r="F167" s="9"/>
      <c r="G167" s="24"/>
      <c r="H167" s="29"/>
      <c r="I167" s="29"/>
      <c r="J167" s="12"/>
      <c r="K167" s="12"/>
    </row>
    <row r="168" spans="3:11" ht="13.5">
      <c r="C168" s="61" t="s">
        <v>16</v>
      </c>
      <c r="D168" s="55"/>
      <c r="E168" s="9"/>
      <c r="F168" s="9"/>
      <c r="G168" s="24"/>
      <c r="H168" s="29" t="s">
        <v>2</v>
      </c>
      <c r="I168" s="29" t="s">
        <v>2</v>
      </c>
      <c r="J168" s="12"/>
      <c r="K168" s="12"/>
    </row>
    <row r="169" spans="3:11" ht="13.5">
      <c r="C169" s="58"/>
      <c r="D169" s="55"/>
      <c r="E169" s="9"/>
      <c r="F169" s="9"/>
      <c r="G169" s="24"/>
      <c r="H169" s="29"/>
      <c r="I169" s="29"/>
      <c r="J169" s="12"/>
      <c r="K169" s="12"/>
    </row>
    <row r="170" spans="3:11" ht="13.5">
      <c r="C170" s="61" t="s">
        <v>17</v>
      </c>
      <c r="D170" s="55"/>
      <c r="E170" s="9"/>
      <c r="F170" s="9"/>
      <c r="G170" s="24"/>
      <c r="H170" s="29"/>
      <c r="I170" s="29"/>
      <c r="J170" s="12"/>
      <c r="K170" s="12"/>
    </row>
    <row r="171" spans="3:11" ht="13.5">
      <c r="C171" s="61" t="s">
        <v>18</v>
      </c>
      <c r="D171" s="55"/>
      <c r="E171" s="9"/>
      <c r="F171" s="9"/>
      <c r="G171" s="24"/>
      <c r="H171" s="29" t="s">
        <v>2</v>
      </c>
      <c r="I171" s="29" t="s">
        <v>2</v>
      </c>
      <c r="J171" s="12"/>
      <c r="K171" s="12"/>
    </row>
    <row r="172" spans="3:11" ht="13.5">
      <c r="C172" s="61"/>
      <c r="D172" s="55"/>
      <c r="E172" s="9"/>
      <c r="F172" s="9"/>
      <c r="G172" s="24"/>
      <c r="H172" s="29"/>
      <c r="I172" s="29"/>
      <c r="J172" s="12"/>
      <c r="K172" s="12"/>
    </row>
    <row r="173" spans="3:11" ht="13.5">
      <c r="C173" s="61" t="s">
        <v>19</v>
      </c>
      <c r="D173" s="55"/>
      <c r="E173" s="9"/>
      <c r="F173" s="9"/>
      <c r="G173" s="24"/>
      <c r="H173" s="29" t="s">
        <v>2</v>
      </c>
      <c r="I173" s="29" t="s">
        <v>2</v>
      </c>
      <c r="J173" s="12"/>
      <c r="K173" s="12"/>
    </row>
    <row r="174" spans="3:11" ht="13.5">
      <c r="C174" s="61"/>
      <c r="D174" s="55"/>
      <c r="E174" s="9"/>
      <c r="F174" s="9"/>
      <c r="G174" s="24"/>
      <c r="H174" s="29"/>
      <c r="I174" s="29"/>
      <c r="J174" s="12"/>
      <c r="K174" s="12"/>
    </row>
    <row r="175" spans="3:11" ht="13.5">
      <c r="C175" s="61" t="s">
        <v>20</v>
      </c>
      <c r="D175" s="55"/>
      <c r="E175" s="9"/>
      <c r="F175" s="9"/>
      <c r="G175" s="24"/>
      <c r="H175" s="29" t="s">
        <v>2</v>
      </c>
      <c r="I175" s="29" t="s">
        <v>2</v>
      </c>
      <c r="J175" s="12"/>
      <c r="K175" s="12"/>
    </row>
    <row r="176" spans="3:11" ht="13.5">
      <c r="C176" s="61"/>
      <c r="D176" s="55"/>
      <c r="E176" s="9"/>
      <c r="F176" s="9"/>
      <c r="G176" s="24"/>
      <c r="H176" s="29"/>
      <c r="I176" s="29"/>
      <c r="J176" s="12"/>
      <c r="K176" s="12"/>
    </row>
    <row r="177" spans="3:11" ht="13.5">
      <c r="C177" s="61" t="s">
        <v>21</v>
      </c>
      <c r="D177" s="55"/>
      <c r="E177" s="9"/>
      <c r="F177" s="9"/>
      <c r="G177" s="24"/>
      <c r="H177" s="29" t="s">
        <v>2</v>
      </c>
      <c r="I177" s="29" t="s">
        <v>2</v>
      </c>
      <c r="J177" s="12"/>
      <c r="K177" s="12"/>
    </row>
    <row r="178" spans="3:11" ht="13.5">
      <c r="C178" s="61"/>
      <c r="D178" s="55"/>
      <c r="E178" s="9"/>
      <c r="F178" s="9"/>
      <c r="G178" s="24"/>
      <c r="H178" s="29"/>
      <c r="I178" s="29"/>
      <c r="J178" s="12"/>
      <c r="K178" s="12"/>
    </row>
    <row r="179" spans="3:11" ht="13.5">
      <c r="C179" s="60" t="s">
        <v>22</v>
      </c>
      <c r="D179" s="55"/>
      <c r="E179" s="9"/>
      <c r="F179" s="9"/>
      <c r="G179" s="24"/>
      <c r="H179" s="29" t="s">
        <v>2</v>
      </c>
      <c r="I179" s="29" t="s">
        <v>2</v>
      </c>
      <c r="J179" s="12"/>
      <c r="K179" s="12"/>
    </row>
    <row r="180" spans="3:11" ht="13.5">
      <c r="C180" s="58"/>
      <c r="D180" s="55"/>
      <c r="E180" s="9"/>
      <c r="F180" s="9"/>
      <c r="G180" s="24"/>
      <c r="H180" s="29"/>
      <c r="I180" s="29"/>
      <c r="J180" s="12"/>
      <c r="K180" s="12"/>
    </row>
    <row r="181" spans="3:11" ht="13.5">
      <c r="C181" s="61" t="s">
        <v>23</v>
      </c>
      <c r="D181" s="55"/>
      <c r="E181" s="9"/>
      <c r="F181" s="9"/>
      <c r="G181" s="24"/>
      <c r="H181" s="29"/>
      <c r="I181" s="29"/>
      <c r="J181" s="12"/>
      <c r="K181" s="12"/>
    </row>
    <row r="182" spans="3:11" ht="13.5">
      <c r="C182" s="58" t="s">
        <v>219</v>
      </c>
      <c r="D182" s="55"/>
      <c r="E182" s="9"/>
      <c r="F182" s="9"/>
      <c r="G182" s="24"/>
      <c r="H182" s="29" t="s">
        <v>2</v>
      </c>
      <c r="I182" s="29" t="s">
        <v>2</v>
      </c>
      <c r="J182" s="12"/>
      <c r="K182" s="12"/>
    </row>
    <row r="183" spans="3:11" ht="13.5">
      <c r="C183" s="58"/>
      <c r="D183" s="55"/>
      <c r="E183" s="9"/>
      <c r="F183" s="9"/>
      <c r="G183" s="24"/>
      <c r="H183" s="83"/>
      <c r="I183" s="29"/>
      <c r="J183" s="12"/>
      <c r="K183" s="12"/>
    </row>
    <row r="184" spans="3:11" ht="14.25" thickBot="1">
      <c r="C184" s="62" t="s">
        <v>220</v>
      </c>
      <c r="D184" s="56"/>
      <c r="E184" s="6"/>
      <c r="F184" s="7"/>
      <c r="G184" s="25"/>
      <c r="H184" s="84">
        <v>0</v>
      </c>
      <c r="I184" s="85" t="s">
        <v>928</v>
      </c>
      <c r="J184" s="8"/>
      <c r="K184" s="8"/>
    </row>
    <row r="185" spans="3:11" ht="14.25" thickBot="1">
      <c r="C185" s="86"/>
      <c r="D185" s="87"/>
      <c r="E185" s="88"/>
      <c r="F185" s="89"/>
      <c r="G185" s="90"/>
      <c r="H185" s="91"/>
      <c r="I185" s="91"/>
      <c r="J185" s="92"/>
      <c r="K185" s="93"/>
    </row>
    <row r="186" spans="3:11" ht="13.5">
      <c r="C186" s="86"/>
      <c r="D186" s="87"/>
      <c r="E186" s="88"/>
      <c r="F186" s="89"/>
      <c r="G186" s="90"/>
      <c r="H186" s="91"/>
      <c r="I186" s="91"/>
      <c r="J186" s="92"/>
      <c r="K186" s="93"/>
    </row>
    <row r="187" spans="3:11" ht="13.5" customHeight="1">
      <c r="C187" s="52" t="s">
        <v>934</v>
      </c>
      <c r="G187" s="94"/>
      <c r="H187" s="95"/>
      <c r="I187" s="95"/>
      <c r="J187" s="3"/>
      <c r="K187" s="96"/>
    </row>
    <row r="188" spans="3:11" ht="13.5" customHeight="1">
      <c r="C188" s="303" t="s">
        <v>985</v>
      </c>
      <c r="D188" s="304"/>
      <c r="E188" s="304"/>
      <c r="F188" s="304"/>
      <c r="G188" s="304"/>
      <c r="H188" s="304"/>
      <c r="I188" s="304"/>
      <c r="J188" s="304"/>
      <c r="K188" s="96"/>
    </row>
    <row r="189" spans="3:11" ht="14.25" customHeight="1">
      <c r="C189" s="100" t="s">
        <v>944</v>
      </c>
      <c r="D189" s="101"/>
      <c r="E189" s="101"/>
      <c r="F189" s="101"/>
      <c r="G189" s="101"/>
      <c r="H189" s="101"/>
      <c r="I189" s="101"/>
      <c r="J189" s="101"/>
      <c r="K189" s="96"/>
    </row>
    <row r="190" spans="3:11" ht="13.5">
      <c r="C190" s="321" t="s">
        <v>1003</v>
      </c>
      <c r="D190" s="322"/>
      <c r="E190" s="322"/>
      <c r="F190" s="322"/>
      <c r="G190" s="322"/>
      <c r="H190" s="322"/>
      <c r="I190" s="322"/>
      <c r="J190" s="322"/>
      <c r="K190" s="96"/>
    </row>
    <row r="191" spans="3:11" ht="13.5">
      <c r="C191" s="323" t="s">
        <v>1004</v>
      </c>
      <c r="D191" s="322"/>
      <c r="E191" s="322"/>
      <c r="F191" s="322"/>
      <c r="G191" s="322"/>
      <c r="H191" s="322"/>
      <c r="I191" s="322"/>
      <c r="J191" s="322"/>
      <c r="K191" s="96"/>
    </row>
    <row r="192" spans="3:11" ht="13.5">
      <c r="C192" s="102" t="s">
        <v>945</v>
      </c>
      <c r="D192" s="103"/>
      <c r="E192" s="103"/>
      <c r="F192" s="148"/>
      <c r="G192" s="105"/>
      <c r="H192" s="106"/>
      <c r="I192" s="95"/>
      <c r="J192" s="3"/>
      <c r="K192" s="96"/>
    </row>
    <row r="193" spans="3:11" ht="14.25" thickBot="1">
      <c r="C193" s="107" t="s">
        <v>946</v>
      </c>
      <c r="D193" s="103"/>
      <c r="E193" s="108"/>
      <c r="F193" s="108"/>
      <c r="G193" s="103"/>
      <c r="H193" s="106"/>
      <c r="I193" s="95"/>
      <c r="J193" s="3"/>
      <c r="K193" s="96"/>
    </row>
    <row r="194" spans="3:11" ht="40.5">
      <c r="C194" s="305" t="s">
        <v>947</v>
      </c>
      <c r="D194" s="305" t="s">
        <v>948</v>
      </c>
      <c r="E194" s="109" t="s">
        <v>949</v>
      </c>
      <c r="F194" s="109" t="s">
        <v>949</v>
      </c>
      <c r="G194" s="109" t="s">
        <v>950</v>
      </c>
      <c r="H194" s="106"/>
      <c r="I194" s="95"/>
      <c r="J194" s="3"/>
      <c r="K194" s="96"/>
    </row>
    <row r="195" spans="3:11" ht="14.25" thickBot="1">
      <c r="C195" s="306"/>
      <c r="D195" s="306"/>
      <c r="E195" s="110" t="s">
        <v>951</v>
      </c>
      <c r="F195" s="110" t="s">
        <v>952</v>
      </c>
      <c r="G195" s="110" t="s">
        <v>951</v>
      </c>
      <c r="H195" s="106"/>
      <c r="I195" s="95"/>
      <c r="J195" s="3"/>
      <c r="K195" s="96"/>
    </row>
    <row r="196" spans="3:11" ht="14.25" thickBot="1">
      <c r="C196" s="111" t="s">
        <v>2</v>
      </c>
      <c r="D196" s="111" t="s">
        <v>2</v>
      </c>
      <c r="E196" s="181" t="s">
        <v>2</v>
      </c>
      <c r="F196" s="182" t="s">
        <v>2</v>
      </c>
      <c r="G196" s="181" t="s">
        <v>2</v>
      </c>
      <c r="H196" s="106"/>
      <c r="I196" s="95"/>
      <c r="J196" s="3"/>
      <c r="K196" s="96"/>
    </row>
    <row r="197" spans="3:11" ht="13.5">
      <c r="C197" s="107"/>
      <c r="D197" s="103"/>
      <c r="E197" s="120"/>
      <c r="F197" s="120"/>
      <c r="G197" s="105"/>
      <c r="H197" s="106"/>
      <c r="I197" s="95"/>
      <c r="J197" s="3"/>
      <c r="K197" s="96"/>
    </row>
    <row r="198" spans="3:11" ht="13.5">
      <c r="C198" s="107" t="s">
        <v>988</v>
      </c>
      <c r="D198" s="103"/>
      <c r="E198" s="103"/>
      <c r="F198" s="103"/>
      <c r="G198" s="105"/>
      <c r="H198" s="106"/>
      <c r="I198" s="95"/>
      <c r="J198" s="3"/>
      <c r="K198" s="96"/>
    </row>
    <row r="199" spans="3:11" ht="13.5">
      <c r="C199" s="112" t="s">
        <v>989</v>
      </c>
      <c r="D199" s="113"/>
      <c r="E199" s="11"/>
      <c r="F199" s="108" t="s">
        <v>960</v>
      </c>
      <c r="G199" s="105"/>
      <c r="H199" s="106"/>
      <c r="I199" s="95"/>
      <c r="J199" s="3"/>
      <c r="K199" s="96"/>
    </row>
    <row r="200" spans="3:11" ht="13.5">
      <c r="C200" s="112" t="s">
        <v>1051</v>
      </c>
      <c r="D200" s="113"/>
      <c r="E200" s="11"/>
      <c r="F200" s="108" t="s">
        <v>960</v>
      </c>
      <c r="G200" s="105"/>
      <c r="H200" s="106"/>
      <c r="I200" s="95"/>
      <c r="J200" s="3"/>
      <c r="K200" s="96"/>
    </row>
    <row r="201" spans="3:11" ht="13.5">
      <c r="C201" s="112" t="s">
        <v>1056</v>
      </c>
      <c r="D201" s="113"/>
      <c r="E201" s="11"/>
      <c r="F201" s="108" t="s">
        <v>960</v>
      </c>
      <c r="G201" s="105"/>
      <c r="H201" s="106"/>
      <c r="I201" s="95"/>
      <c r="J201" s="3"/>
      <c r="K201" s="96"/>
    </row>
    <row r="202" spans="3:11" ht="13.5">
      <c r="C202" s="112" t="s">
        <v>1057</v>
      </c>
      <c r="D202" s="113"/>
      <c r="E202" s="166"/>
      <c r="F202" s="108" t="s">
        <v>960</v>
      </c>
      <c r="G202" s="105"/>
      <c r="H202" s="106"/>
      <c r="I202" s="95"/>
      <c r="J202" s="3"/>
      <c r="K202" s="96"/>
    </row>
    <row r="203" spans="3:11" ht="13.5">
      <c r="C203" s="112" t="s">
        <v>954</v>
      </c>
      <c r="D203" s="113"/>
      <c r="E203" s="11"/>
      <c r="F203" s="108" t="s">
        <v>960</v>
      </c>
      <c r="G203" s="105"/>
      <c r="H203" s="106"/>
      <c r="I203" s="95"/>
      <c r="J203" s="3"/>
      <c r="K203" s="96"/>
    </row>
    <row r="204" spans="3:11" ht="13.5">
      <c r="C204" s="112" t="s">
        <v>1052</v>
      </c>
      <c r="D204" s="113"/>
      <c r="E204" s="11"/>
      <c r="F204" s="108" t="s">
        <v>960</v>
      </c>
      <c r="G204" s="105"/>
      <c r="H204" s="106"/>
      <c r="I204" s="95"/>
      <c r="J204" s="3"/>
      <c r="K204" s="96"/>
    </row>
    <row r="205" spans="3:11" ht="13.5">
      <c r="C205" s="112" t="s">
        <v>1053</v>
      </c>
      <c r="D205" s="113"/>
      <c r="E205" s="11"/>
      <c r="F205" s="108" t="s">
        <v>960</v>
      </c>
      <c r="G205" s="105"/>
      <c r="H205" s="106"/>
      <c r="I205" s="95"/>
      <c r="J205" s="3"/>
      <c r="K205" s="96"/>
    </row>
    <row r="206" spans="3:11" ht="13.5">
      <c r="C206" s="112" t="s">
        <v>1046</v>
      </c>
      <c r="D206" s="113"/>
      <c r="E206" s="166"/>
      <c r="F206" s="108" t="s">
        <v>960</v>
      </c>
      <c r="G206" s="105"/>
      <c r="H206" s="106"/>
      <c r="I206" s="95"/>
      <c r="J206" s="3"/>
      <c r="K206" s="96"/>
    </row>
    <row r="207" spans="3:11" ht="13.5">
      <c r="C207" s="112" t="s">
        <v>1047</v>
      </c>
      <c r="D207" s="113"/>
      <c r="E207" s="11"/>
      <c r="F207" s="108" t="s">
        <v>960</v>
      </c>
      <c r="G207" s="105"/>
      <c r="H207" s="106"/>
      <c r="I207" s="95"/>
      <c r="J207" s="3"/>
      <c r="K207" s="96"/>
    </row>
    <row r="208" spans="3:11" ht="13.5">
      <c r="C208" s="112" t="s">
        <v>1001</v>
      </c>
      <c r="D208" s="113"/>
      <c r="E208" s="11"/>
      <c r="F208" s="108" t="s">
        <v>960</v>
      </c>
      <c r="G208" s="170"/>
      <c r="H208" s="105"/>
      <c r="I208" s="95"/>
      <c r="J208" s="3"/>
      <c r="K208" s="96"/>
    </row>
    <row r="209" spans="3:11" ht="13.5">
      <c r="C209" s="112" t="s">
        <v>956</v>
      </c>
      <c r="D209" s="113"/>
      <c r="E209" s="166"/>
      <c r="F209" s="108" t="s">
        <v>960</v>
      </c>
      <c r="G209" s="105"/>
      <c r="H209" s="106"/>
      <c r="I209" s="95"/>
      <c r="J209" s="3"/>
      <c r="K209" s="96"/>
    </row>
    <row r="210" spans="3:11" ht="13.5">
      <c r="C210" s="112" t="s">
        <v>1054</v>
      </c>
      <c r="D210" s="113"/>
      <c r="E210" s="11"/>
      <c r="F210" s="108" t="s">
        <v>960</v>
      </c>
      <c r="G210" s="105"/>
      <c r="H210" s="106"/>
      <c r="I210" s="95"/>
      <c r="J210" s="3"/>
      <c r="K210" s="96"/>
    </row>
    <row r="211" spans="3:11" ht="13.5">
      <c r="C211" s="112" t="s">
        <v>1055</v>
      </c>
      <c r="D211" s="113"/>
      <c r="E211" s="11"/>
      <c r="F211" s="108" t="s">
        <v>960</v>
      </c>
      <c r="G211" s="105"/>
      <c r="H211" s="106"/>
      <c r="I211" s="95"/>
      <c r="J211" s="3"/>
      <c r="K211" s="96"/>
    </row>
    <row r="212" spans="3:11" ht="13.5">
      <c r="C212" s="112" t="s">
        <v>1048</v>
      </c>
      <c r="D212" s="113"/>
      <c r="E212" s="11"/>
      <c r="F212" s="108" t="s">
        <v>960</v>
      </c>
      <c r="G212" s="105"/>
      <c r="H212" s="106"/>
      <c r="I212" s="95"/>
      <c r="J212" s="3"/>
      <c r="K212" s="96"/>
    </row>
    <row r="213" spans="3:11" ht="13.5">
      <c r="C213" s="112" t="s">
        <v>1049</v>
      </c>
      <c r="D213" s="113"/>
      <c r="E213" s="11"/>
      <c r="F213" s="108" t="s">
        <v>960</v>
      </c>
      <c r="G213" s="105"/>
      <c r="H213" s="106"/>
      <c r="I213" s="95"/>
      <c r="J213" s="3"/>
      <c r="K213" s="96"/>
    </row>
    <row r="214" spans="3:11" ht="13.5">
      <c r="C214" s="112" t="s">
        <v>996</v>
      </c>
      <c r="D214" s="113"/>
      <c r="E214" s="103"/>
      <c r="F214" s="108" t="s">
        <v>960</v>
      </c>
      <c r="G214" s="105"/>
      <c r="H214" s="106"/>
      <c r="I214" s="95"/>
      <c r="J214" s="3"/>
      <c r="K214" s="96"/>
    </row>
    <row r="215" spans="3:11" ht="13.5">
      <c r="C215" s="107" t="s">
        <v>958</v>
      </c>
      <c r="D215" s="103"/>
      <c r="E215" s="103"/>
      <c r="F215" s="103"/>
      <c r="G215" s="105"/>
      <c r="H215" s="106"/>
      <c r="I215" s="95"/>
      <c r="J215" s="3"/>
      <c r="K215" s="96"/>
    </row>
    <row r="216" spans="3:11" ht="13.5">
      <c r="C216" s="112" t="s">
        <v>989</v>
      </c>
      <c r="D216" s="113"/>
      <c r="E216" s="11"/>
      <c r="F216" s="108" t="s">
        <v>960</v>
      </c>
      <c r="G216" s="170"/>
      <c r="H216" s="105"/>
      <c r="I216" s="95"/>
      <c r="J216" s="3"/>
      <c r="K216" s="96"/>
    </row>
    <row r="217" spans="3:11" ht="13.5">
      <c r="C217" s="112" t="s">
        <v>1051</v>
      </c>
      <c r="D217" s="113"/>
      <c r="E217" s="11"/>
      <c r="F217" s="108" t="s">
        <v>960</v>
      </c>
      <c r="G217" s="170"/>
      <c r="H217" s="105"/>
      <c r="I217" s="95"/>
      <c r="J217" s="3"/>
      <c r="K217" s="96"/>
    </row>
    <row r="218" spans="3:11" ht="13.5">
      <c r="C218" s="112" t="s">
        <v>1056</v>
      </c>
      <c r="D218" s="113"/>
      <c r="E218" s="11"/>
      <c r="F218" s="108" t="s">
        <v>960</v>
      </c>
      <c r="G218" s="170"/>
      <c r="H218" s="105"/>
      <c r="I218" s="95"/>
      <c r="J218" s="3"/>
      <c r="K218" s="96"/>
    </row>
    <row r="219" spans="3:11" ht="13.5">
      <c r="C219" s="112" t="s">
        <v>1057</v>
      </c>
      <c r="D219" s="113"/>
      <c r="E219" s="166"/>
      <c r="F219" s="108" t="s">
        <v>960</v>
      </c>
      <c r="G219" s="170"/>
      <c r="H219" s="105"/>
      <c r="I219" s="95"/>
      <c r="J219" s="3"/>
      <c r="K219" s="96"/>
    </row>
    <row r="220" spans="3:11" ht="13.5">
      <c r="C220" s="112" t="s">
        <v>954</v>
      </c>
      <c r="D220" s="113"/>
      <c r="E220" s="11"/>
      <c r="F220" s="108" t="s">
        <v>960</v>
      </c>
      <c r="G220" s="170"/>
      <c r="H220" s="105"/>
      <c r="I220" s="95"/>
      <c r="J220" s="3"/>
      <c r="K220" s="96"/>
    </row>
    <row r="221" spans="3:11" ht="13.5">
      <c r="C221" s="112" t="s">
        <v>1052</v>
      </c>
      <c r="D221" s="113"/>
      <c r="E221" s="11"/>
      <c r="F221" s="108" t="s">
        <v>960</v>
      </c>
      <c r="G221" s="170"/>
      <c r="H221" s="105"/>
      <c r="I221" s="95"/>
      <c r="J221" s="3"/>
      <c r="K221" s="96"/>
    </row>
    <row r="222" spans="3:11" ht="13.5">
      <c r="C222" s="112" t="s">
        <v>1053</v>
      </c>
      <c r="D222" s="113"/>
      <c r="E222" s="11"/>
      <c r="F222" s="108" t="s">
        <v>960</v>
      </c>
      <c r="G222" s="170"/>
      <c r="H222" s="105"/>
      <c r="I222" s="95"/>
      <c r="J222" s="3"/>
      <c r="K222" s="96"/>
    </row>
    <row r="223" spans="3:11" ht="13.5">
      <c r="C223" s="112" t="s">
        <v>1046</v>
      </c>
      <c r="D223" s="113"/>
      <c r="E223" s="166"/>
      <c r="F223" s="108" t="s">
        <v>960</v>
      </c>
      <c r="G223" s="170"/>
      <c r="H223" s="105"/>
      <c r="I223" s="95"/>
      <c r="J223" s="3"/>
      <c r="K223" s="96"/>
    </row>
    <row r="224" spans="3:11" ht="13.5">
      <c r="C224" s="112" t="s">
        <v>1047</v>
      </c>
      <c r="D224" s="113"/>
      <c r="E224" s="11"/>
      <c r="F224" s="108" t="s">
        <v>960</v>
      </c>
      <c r="G224" s="170"/>
      <c r="H224" s="105"/>
      <c r="I224" s="95"/>
      <c r="J224" s="3"/>
      <c r="K224" s="96"/>
    </row>
    <row r="225" spans="3:11" ht="13.5">
      <c r="C225" s="112" t="s">
        <v>1001</v>
      </c>
      <c r="D225" s="113"/>
      <c r="E225" s="11"/>
      <c r="F225" s="108" t="s">
        <v>960</v>
      </c>
      <c r="G225" s="170"/>
      <c r="H225" s="105"/>
      <c r="I225" s="95"/>
      <c r="J225" s="3"/>
      <c r="K225" s="96"/>
    </row>
    <row r="226" spans="3:11" ht="13.5">
      <c r="C226" s="112" t="s">
        <v>956</v>
      </c>
      <c r="D226" s="113"/>
      <c r="E226" s="166"/>
      <c r="F226" s="108" t="s">
        <v>960</v>
      </c>
      <c r="G226" s="170"/>
      <c r="H226" s="105"/>
      <c r="I226" s="95"/>
      <c r="J226" s="3"/>
      <c r="K226" s="96"/>
    </row>
    <row r="227" spans="3:11" ht="13.5">
      <c r="C227" s="112" t="s">
        <v>1054</v>
      </c>
      <c r="D227" s="113"/>
      <c r="E227" s="11"/>
      <c r="F227" s="108" t="s">
        <v>960</v>
      </c>
      <c r="G227" s="170"/>
      <c r="H227" s="105"/>
      <c r="I227" s="95"/>
      <c r="J227" s="3"/>
      <c r="K227" s="96"/>
    </row>
    <row r="228" spans="3:11" ht="13.5">
      <c r="C228" s="112" t="s">
        <v>1055</v>
      </c>
      <c r="D228" s="113"/>
      <c r="E228" s="11"/>
      <c r="F228" s="108" t="s">
        <v>960</v>
      </c>
      <c r="G228" s="170"/>
      <c r="H228" s="105"/>
      <c r="I228" s="95"/>
      <c r="J228" s="3"/>
      <c r="K228" s="96"/>
    </row>
    <row r="229" spans="3:11" ht="13.5">
      <c r="C229" s="112" t="s">
        <v>1048</v>
      </c>
      <c r="D229" s="113"/>
      <c r="E229" s="11"/>
      <c r="F229" s="108" t="s">
        <v>960</v>
      </c>
      <c r="G229" s="170"/>
      <c r="H229" s="105"/>
      <c r="I229" s="95"/>
      <c r="J229" s="3"/>
      <c r="K229" s="96"/>
    </row>
    <row r="230" spans="3:11" ht="13.5">
      <c r="C230" s="112" t="s">
        <v>1049</v>
      </c>
      <c r="D230" s="113"/>
      <c r="E230" s="11"/>
      <c r="F230" s="108" t="s">
        <v>960</v>
      </c>
      <c r="G230" s="170"/>
      <c r="H230" s="105"/>
      <c r="I230" s="95"/>
      <c r="J230" s="3"/>
      <c r="K230" s="96"/>
    </row>
    <row r="231" spans="3:11" ht="13.5">
      <c r="C231" s="112" t="s">
        <v>996</v>
      </c>
      <c r="D231" s="113"/>
      <c r="E231" s="103"/>
      <c r="F231" s="108" t="s">
        <v>960</v>
      </c>
      <c r="G231" s="170"/>
      <c r="H231" s="178"/>
      <c r="I231" s="95"/>
      <c r="J231" s="3"/>
      <c r="K231" s="96"/>
    </row>
    <row r="232" spans="3:11" ht="13.5">
      <c r="C232" s="172" t="s">
        <v>999</v>
      </c>
      <c r="D232" s="113"/>
      <c r="E232" s="103"/>
      <c r="F232" s="104"/>
      <c r="G232" s="177"/>
      <c r="H232" s="178"/>
      <c r="I232" s="95"/>
      <c r="J232" s="3"/>
      <c r="K232" s="96"/>
    </row>
    <row r="233" spans="3:11" ht="13.5">
      <c r="C233" s="107" t="s">
        <v>959</v>
      </c>
      <c r="D233" s="103"/>
      <c r="E233" s="120"/>
      <c r="F233" s="120" t="s">
        <v>960</v>
      </c>
      <c r="G233" s="105"/>
      <c r="H233" s="106"/>
      <c r="I233" s="95"/>
      <c r="J233" s="3"/>
      <c r="K233" s="96"/>
    </row>
    <row r="234" spans="3:11" ht="13.5">
      <c r="C234" s="107" t="s">
        <v>961</v>
      </c>
      <c r="D234" s="103"/>
      <c r="E234" s="120"/>
      <c r="F234" s="120" t="s">
        <v>960</v>
      </c>
      <c r="G234" s="105"/>
      <c r="H234" s="106"/>
      <c r="I234" s="95"/>
      <c r="J234" s="3"/>
      <c r="K234" s="96"/>
    </row>
    <row r="235" spans="3:11" ht="13.5">
      <c r="C235" s="107" t="s">
        <v>986</v>
      </c>
      <c r="D235" s="103"/>
      <c r="E235" s="179"/>
      <c r="F235" s="120" t="s">
        <v>960</v>
      </c>
      <c r="G235" s="105"/>
      <c r="H235" s="106"/>
      <c r="I235" s="95"/>
      <c r="J235" s="3"/>
      <c r="K235" s="96"/>
    </row>
    <row r="236" spans="3:11" ht="13.5">
      <c r="C236" s="107" t="s">
        <v>963</v>
      </c>
      <c r="D236" s="103"/>
      <c r="E236" s="103"/>
      <c r="F236" s="148"/>
      <c r="G236" s="105"/>
      <c r="H236" s="106"/>
      <c r="I236" s="95"/>
      <c r="J236" s="3"/>
      <c r="K236" s="96"/>
    </row>
    <row r="237" spans="3:11" ht="27">
      <c r="C237" s="121" t="s">
        <v>888</v>
      </c>
      <c r="D237" s="122" t="s">
        <v>964</v>
      </c>
      <c r="E237" s="122" t="s">
        <v>965</v>
      </c>
      <c r="G237" s="105"/>
      <c r="H237" s="106"/>
      <c r="I237" s="95"/>
      <c r="J237" s="3"/>
      <c r="K237" s="96"/>
    </row>
    <row r="238" spans="3:11" ht="13.5">
      <c r="C238" s="173" t="s">
        <v>1051</v>
      </c>
      <c r="D238" s="124" t="s">
        <v>1002</v>
      </c>
      <c r="E238" s="124" t="s">
        <v>1002</v>
      </c>
      <c r="G238" s="105"/>
      <c r="H238" s="106"/>
      <c r="I238" s="95"/>
      <c r="J238" s="3"/>
      <c r="K238" s="96"/>
    </row>
    <row r="239" spans="3:11" ht="13.5">
      <c r="C239" s="173" t="s">
        <v>1056</v>
      </c>
      <c r="D239" s="124" t="s">
        <v>1002</v>
      </c>
      <c r="E239" s="124" t="s">
        <v>1002</v>
      </c>
      <c r="G239" s="105"/>
      <c r="H239" s="106"/>
      <c r="I239" s="95"/>
      <c r="J239" s="3"/>
      <c r="K239" s="96"/>
    </row>
    <row r="240" spans="3:11" ht="13.5">
      <c r="C240" s="125" t="s">
        <v>1057</v>
      </c>
      <c r="D240" s="124" t="s">
        <v>1002</v>
      </c>
      <c r="E240" s="124" t="s">
        <v>1002</v>
      </c>
      <c r="G240" s="105"/>
      <c r="H240" s="106"/>
      <c r="I240" s="95"/>
      <c r="J240" s="3"/>
      <c r="K240" s="96"/>
    </row>
    <row r="241" spans="3:11" ht="13.5">
      <c r="C241" s="173" t="s">
        <v>1052</v>
      </c>
      <c r="D241" s="124" t="s">
        <v>1002</v>
      </c>
      <c r="E241" s="124" t="s">
        <v>1002</v>
      </c>
      <c r="G241" s="105"/>
      <c r="H241" s="106"/>
      <c r="I241" s="95"/>
      <c r="J241" s="3"/>
      <c r="K241" s="96"/>
    </row>
    <row r="242" spans="3:11" ht="13.5">
      <c r="C242" s="173" t="s">
        <v>1053</v>
      </c>
      <c r="D242" s="124" t="s">
        <v>1002</v>
      </c>
      <c r="E242" s="124" t="s">
        <v>1002</v>
      </c>
      <c r="G242" s="105"/>
      <c r="H242" s="106"/>
      <c r="I242" s="95"/>
      <c r="J242" s="3"/>
      <c r="K242" s="96"/>
    </row>
    <row r="243" spans="3:11" ht="13.5">
      <c r="C243" s="173" t="s">
        <v>1046</v>
      </c>
      <c r="D243" s="124" t="s">
        <v>1002</v>
      </c>
      <c r="E243" s="124" t="s">
        <v>1002</v>
      </c>
      <c r="G243" s="105"/>
      <c r="H243" s="106"/>
      <c r="I243" s="95"/>
      <c r="J243" s="3"/>
      <c r="K243" s="96"/>
    </row>
    <row r="244" spans="3:11" ht="13.5">
      <c r="C244" s="173" t="s">
        <v>1047</v>
      </c>
      <c r="D244" s="124" t="s">
        <v>1002</v>
      </c>
      <c r="E244" s="124" t="s">
        <v>1002</v>
      </c>
      <c r="G244" s="105"/>
      <c r="H244" s="106"/>
      <c r="I244" s="95"/>
      <c r="J244" s="3"/>
      <c r="K244" s="96"/>
    </row>
    <row r="245" spans="3:11" ht="13.5">
      <c r="C245" s="125" t="s">
        <v>1054</v>
      </c>
      <c r="D245" s="124" t="s">
        <v>1002</v>
      </c>
      <c r="E245" s="124" t="s">
        <v>1002</v>
      </c>
      <c r="G245" s="105"/>
      <c r="H245" s="106"/>
      <c r="I245" s="95"/>
      <c r="J245" s="3"/>
      <c r="K245" s="96"/>
    </row>
    <row r="246" spans="3:11" ht="13.5">
      <c r="C246" s="125" t="s">
        <v>1055</v>
      </c>
      <c r="D246" s="124" t="s">
        <v>1002</v>
      </c>
      <c r="E246" s="124" t="s">
        <v>1002</v>
      </c>
      <c r="G246" s="105"/>
      <c r="H246" s="106"/>
      <c r="I246" s="95"/>
      <c r="J246" s="3"/>
      <c r="K246" s="96"/>
    </row>
    <row r="247" spans="3:11" ht="13.5">
      <c r="C247" s="125" t="s">
        <v>1048</v>
      </c>
      <c r="D247" s="124" t="s">
        <v>1002</v>
      </c>
      <c r="E247" s="124" t="s">
        <v>1002</v>
      </c>
      <c r="G247" s="105"/>
      <c r="H247" s="106"/>
      <c r="I247" s="95"/>
      <c r="J247" s="3"/>
      <c r="K247" s="96"/>
    </row>
    <row r="248" spans="3:11" ht="13.5">
      <c r="C248" s="125" t="s">
        <v>1049</v>
      </c>
      <c r="D248" s="124" t="s">
        <v>1002</v>
      </c>
      <c r="E248" s="124" t="s">
        <v>1002</v>
      </c>
      <c r="G248" s="105"/>
      <c r="H248" s="106"/>
      <c r="I248" s="95"/>
      <c r="J248" s="3"/>
      <c r="K248" s="96"/>
    </row>
    <row r="249" spans="3:11" ht="13.5">
      <c r="C249" s="315" t="s">
        <v>1000</v>
      </c>
      <c r="D249" s="316"/>
      <c r="E249" s="316"/>
      <c r="F249" s="316"/>
      <c r="G249" s="316"/>
      <c r="H249" s="316"/>
      <c r="I249" s="95"/>
      <c r="J249" s="3"/>
      <c r="K249" s="96"/>
    </row>
    <row r="250" spans="3:11" ht="13.5">
      <c r="C250" s="315"/>
      <c r="D250" s="316"/>
      <c r="E250" s="316"/>
      <c r="F250" s="316"/>
      <c r="G250" s="316"/>
      <c r="H250" s="316"/>
      <c r="I250" s="95"/>
      <c r="J250" s="3"/>
      <c r="K250" s="96"/>
    </row>
    <row r="251" spans="3:11" ht="15.75">
      <c r="C251" s="107" t="s">
        <v>967</v>
      </c>
      <c r="D251" s="128"/>
      <c r="E251" s="108"/>
      <c r="F251" s="120" t="s">
        <v>960</v>
      </c>
      <c r="G251" s="164"/>
      <c r="H251" s="164"/>
      <c r="I251" s="95"/>
      <c r="J251" s="3"/>
      <c r="K251" s="96"/>
    </row>
    <row r="252" spans="3:11" ht="15.75">
      <c r="C252" s="107" t="s">
        <v>968</v>
      </c>
      <c r="D252" s="128"/>
      <c r="E252" s="108"/>
      <c r="F252" s="120" t="s">
        <v>960</v>
      </c>
      <c r="G252" s="164"/>
      <c r="H252" s="164"/>
      <c r="I252" s="95"/>
      <c r="J252" s="3"/>
      <c r="K252" s="96"/>
    </row>
    <row r="253" spans="3:11" ht="15.75">
      <c r="C253" s="107" t="s">
        <v>969</v>
      </c>
      <c r="D253" s="128"/>
      <c r="E253" s="108"/>
      <c r="F253" s="120" t="s">
        <v>960</v>
      </c>
      <c r="G253" s="164"/>
      <c r="H253" s="164"/>
      <c r="I253" s="95"/>
      <c r="J253" s="3"/>
      <c r="K253" s="96"/>
    </row>
    <row r="254" spans="3:11" ht="15.75">
      <c r="C254" s="107" t="s">
        <v>970</v>
      </c>
      <c r="D254" s="128"/>
      <c r="E254" s="108"/>
      <c r="F254" s="120" t="s">
        <v>960</v>
      </c>
      <c r="G254" s="164"/>
      <c r="H254" s="164"/>
      <c r="I254" s="95"/>
      <c r="J254" s="3"/>
      <c r="K254" s="96"/>
    </row>
    <row r="255" spans="3:11" ht="14.25" thickBot="1">
      <c r="C255" s="131" t="s">
        <v>971</v>
      </c>
      <c r="D255" s="133"/>
      <c r="E255" s="133"/>
      <c r="F255" s="133"/>
      <c r="G255" s="134"/>
      <c r="H255" s="180"/>
      <c r="I255" s="136"/>
      <c r="J255" s="165"/>
      <c r="K255" s="137"/>
    </row>
    <row r="256" spans="3:11" ht="13.5">
      <c r="C256" s="138"/>
      <c r="D256" s="139"/>
      <c r="E256" s="139"/>
      <c r="F256" s="139"/>
      <c r="G256" s="90"/>
      <c r="H256" s="99"/>
      <c r="I256" s="99"/>
      <c r="J256" s="99"/>
      <c r="K256" s="93"/>
    </row>
    <row r="257" spans="3:11" ht="16.5">
      <c r="C257" s="140" t="s">
        <v>972</v>
      </c>
      <c r="D257" s="141"/>
      <c r="F257" s="154"/>
      <c r="G257" s="154"/>
      <c r="H257" s="154"/>
      <c r="I257" s="154"/>
      <c r="J257" s="95"/>
      <c r="K257" s="96"/>
    </row>
    <row r="258" spans="3:11" ht="15">
      <c r="C258" s="168"/>
      <c r="E258" s="154"/>
      <c r="F258" s="154"/>
      <c r="G258" s="154"/>
      <c r="H258" s="154"/>
      <c r="I258" s="154"/>
      <c r="J258" s="95"/>
      <c r="K258" s="96"/>
    </row>
    <row r="259" spans="3:11" ht="15">
      <c r="C259" s="168"/>
      <c r="D259" s="154"/>
      <c r="E259" s="154"/>
      <c r="F259" s="154"/>
      <c r="G259" s="154"/>
      <c r="H259" s="154"/>
      <c r="I259" s="154"/>
      <c r="J259" s="95"/>
      <c r="K259" s="96"/>
    </row>
    <row r="260" spans="3:11" ht="15">
      <c r="C260" s="168"/>
      <c r="D260" s="154"/>
      <c r="E260" s="154"/>
      <c r="F260" s="154"/>
      <c r="G260" s="154"/>
      <c r="H260" s="154"/>
      <c r="I260" s="154"/>
      <c r="J260" s="95"/>
      <c r="K260" s="96"/>
    </row>
    <row r="261" spans="3:11" ht="15">
      <c r="C261" s="168"/>
      <c r="D261" s="154"/>
      <c r="E261" s="154"/>
      <c r="F261" s="154"/>
      <c r="G261" s="154"/>
      <c r="H261" s="154"/>
      <c r="I261" s="154"/>
      <c r="J261" s="95"/>
      <c r="K261" s="96"/>
    </row>
    <row r="262" spans="3:11" ht="15">
      <c r="C262" s="168"/>
      <c r="D262" s="154"/>
      <c r="E262" s="154"/>
      <c r="F262" s="154"/>
      <c r="G262" s="154"/>
      <c r="H262" s="154"/>
      <c r="I262" s="154"/>
      <c r="J262" s="95"/>
      <c r="K262" s="96"/>
    </row>
    <row r="263" spans="3:11" ht="15">
      <c r="C263" s="168"/>
      <c r="D263" s="154"/>
      <c r="E263" s="154"/>
      <c r="F263" s="154"/>
      <c r="G263" s="154"/>
      <c r="H263" s="154"/>
      <c r="I263" s="154"/>
      <c r="J263" s="95"/>
      <c r="K263" s="96"/>
    </row>
    <row r="264" spans="3:11" ht="15">
      <c r="C264" s="168"/>
      <c r="D264" s="154"/>
      <c r="E264" s="154"/>
      <c r="F264" s="154"/>
      <c r="G264" s="154"/>
      <c r="H264" s="154"/>
      <c r="I264" s="154"/>
      <c r="J264" s="95"/>
      <c r="K264" s="96"/>
    </row>
    <row r="265" spans="3:11" ht="15">
      <c r="C265" s="168"/>
      <c r="D265" s="154"/>
      <c r="E265" s="154"/>
      <c r="F265" s="154"/>
      <c r="G265" s="154"/>
      <c r="H265" s="154"/>
      <c r="I265" s="154"/>
      <c r="J265" s="95"/>
      <c r="K265" s="96"/>
    </row>
    <row r="266" spans="3:11" ht="15">
      <c r="C266" s="168"/>
      <c r="D266" s="154"/>
      <c r="E266" s="154"/>
      <c r="F266" s="154"/>
      <c r="G266" s="154"/>
      <c r="H266" s="154"/>
      <c r="I266" s="154"/>
      <c r="J266" s="95"/>
      <c r="K266" s="96"/>
    </row>
    <row r="267" spans="3:11" ht="13.5">
      <c r="C267" s="276"/>
      <c r="G267" s="94"/>
      <c r="H267" s="95"/>
      <c r="I267" s="95"/>
      <c r="J267" s="95"/>
      <c r="K267" s="96"/>
    </row>
    <row r="268" spans="3:11" ht="13.5">
      <c r="C268" s="319"/>
      <c r="D268" s="320"/>
      <c r="E268" s="320"/>
      <c r="F268" s="320"/>
      <c r="G268" s="320"/>
      <c r="H268" s="320"/>
      <c r="I268" s="320"/>
      <c r="J268" s="95"/>
      <c r="K268" s="96"/>
    </row>
    <row r="269" spans="3:11" ht="17.25" thickBot="1">
      <c r="C269" s="143" t="s">
        <v>1041</v>
      </c>
      <c r="D269" s="144"/>
      <c r="E269" s="145"/>
      <c r="F269" s="145"/>
      <c r="G269" s="143" t="s">
        <v>1067</v>
      </c>
      <c r="H269" s="145"/>
      <c r="I269" s="145"/>
      <c r="J269" s="136"/>
      <c r="K269" s="137"/>
    </row>
    <row r="270" spans="3:11" ht="17.25" thickBot="1">
      <c r="C270" s="309" t="s">
        <v>973</v>
      </c>
      <c r="D270" s="310"/>
      <c r="E270" s="310"/>
      <c r="F270" s="310"/>
      <c r="G270" s="310"/>
      <c r="H270" s="310"/>
      <c r="I270" s="310"/>
      <c r="J270" s="310"/>
      <c r="K270" s="311"/>
    </row>
  </sheetData>
  <sheetProtection/>
  <mergeCells count="12">
    <mergeCell ref="C249:H250"/>
    <mergeCell ref="C268:I268"/>
    <mergeCell ref="C188:J188"/>
    <mergeCell ref="C64:J64"/>
    <mergeCell ref="C68:C69"/>
    <mergeCell ref="D68:D69"/>
    <mergeCell ref="C123:H124"/>
    <mergeCell ref="C270:K270"/>
    <mergeCell ref="C190:J190"/>
    <mergeCell ref="C191:J191"/>
    <mergeCell ref="C194:C195"/>
    <mergeCell ref="D194:D195"/>
  </mergeCells>
  <hyperlinks>
    <hyperlink ref="J2" location="'Index'!A1" display="'Index'!A1"/>
    <hyperlink ref="J133" location="'Index'!A1" display="'Index'!A1"/>
    <hyperlink ref="C129" r:id="rId1" display="https://www.barodamf.com/Downloads/pages/valuation-policy.aspx"/>
    <hyperlink ref="C255" r:id="rId2" display="https://www.barodamf.com/Downloads/pages/valuation-policy.aspx"/>
  </hyperlinks>
  <printOptions/>
  <pageMargins left="0.7" right="0.7" top="0.75" bottom="0.75" header="0.3" footer="0.3"/>
  <pageSetup horizontalDpi="300" verticalDpi="300" orientation="portrait" r:id="rId4"/>
  <drawing r:id="rId3"/>
</worksheet>
</file>

<file path=xl/worksheets/sheet9.xml><?xml version="1.0" encoding="utf-8"?>
<worksheet xmlns="http://schemas.openxmlformats.org/spreadsheetml/2006/main" xmlns:r="http://schemas.openxmlformats.org/officeDocument/2006/relationships">
  <sheetPr codeName="Sheet17"/>
  <dimension ref="A1:BC170"/>
  <sheetViews>
    <sheetView showGridLines="0" zoomScalePageLayoutView="0" workbookViewId="0" topLeftCell="A1">
      <pane ySplit="6" topLeftCell="A159" activePane="bottomLeft" state="frozen"/>
      <selection pane="topLeft" activeCell="A1" sqref="A1"/>
      <selection pane="bottomLeft" activeCell="F163" sqref="F16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22.851562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13.8515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531</v>
      </c>
      <c r="J2" s="38" t="s">
        <v>885</v>
      </c>
    </row>
    <row r="3" spans="3:4" ht="16.5">
      <c r="C3" s="1" t="s">
        <v>26</v>
      </c>
      <c r="D3" s="26" t="s">
        <v>532</v>
      </c>
    </row>
    <row r="4" spans="3:4" ht="15.75">
      <c r="C4" s="1" t="s">
        <v>28</v>
      </c>
      <c r="D4" s="27">
        <v>44469</v>
      </c>
    </row>
    <row r="5" ht="14.25" thickBot="1">
      <c r="C5" s="1"/>
    </row>
    <row r="6" spans="3:11" ht="27">
      <c r="C6" s="74" t="s">
        <v>29</v>
      </c>
      <c r="D6" s="75" t="s">
        <v>30</v>
      </c>
      <c r="E6" s="76" t="s">
        <v>31</v>
      </c>
      <c r="F6" s="76" t="s">
        <v>32</v>
      </c>
      <c r="G6" s="22" t="s">
        <v>33</v>
      </c>
      <c r="H6" s="19" t="s">
        <v>34</v>
      </c>
      <c r="I6" s="19" t="s">
        <v>35</v>
      </c>
      <c r="J6" s="34" t="s">
        <v>36</v>
      </c>
      <c r="K6" s="77" t="s">
        <v>37</v>
      </c>
    </row>
    <row r="7" spans="3:11" ht="13.5">
      <c r="C7" s="58"/>
      <c r="D7" s="54"/>
      <c r="E7" s="4"/>
      <c r="F7" s="4"/>
      <c r="G7" s="23"/>
      <c r="H7" s="28"/>
      <c r="I7" s="28"/>
      <c r="J7" s="35"/>
      <c r="K7" s="5"/>
    </row>
    <row r="8" spans="1:11" ht="13.5">
      <c r="A8" s="15"/>
      <c r="B8" s="282"/>
      <c r="C8" s="61" t="s">
        <v>0</v>
      </c>
      <c r="D8" s="55"/>
      <c r="E8" s="9"/>
      <c r="F8" s="9"/>
      <c r="G8" s="24"/>
      <c r="H8" s="29"/>
      <c r="I8" s="29"/>
      <c r="J8" s="36"/>
      <c r="K8" s="12"/>
    </row>
    <row r="9" spans="3:11" ht="13.5">
      <c r="C9" s="60" t="s">
        <v>1</v>
      </c>
      <c r="D9" s="55"/>
      <c r="E9" s="9"/>
      <c r="F9" s="9"/>
      <c r="G9" s="24"/>
      <c r="H9" s="29"/>
      <c r="I9" s="29"/>
      <c r="J9" s="36"/>
      <c r="K9" s="12"/>
    </row>
    <row r="10" spans="2:11" ht="13.5">
      <c r="B10" s="11" t="s">
        <v>38</v>
      </c>
      <c r="C10" s="58" t="s">
        <v>39</v>
      </c>
      <c r="D10" s="55" t="s">
        <v>40</v>
      </c>
      <c r="E10" s="9"/>
      <c r="F10" s="9" t="s">
        <v>41</v>
      </c>
      <c r="G10" s="24">
        <v>50000</v>
      </c>
      <c r="H10" s="29">
        <v>350.43</v>
      </c>
      <c r="I10" s="29">
        <v>6.96</v>
      </c>
      <c r="J10" s="36"/>
      <c r="K10" s="12"/>
    </row>
    <row r="11" spans="2:11" ht="13.5">
      <c r="B11" s="11" t="s">
        <v>42</v>
      </c>
      <c r="C11" s="58" t="s">
        <v>43</v>
      </c>
      <c r="D11" s="55" t="s">
        <v>44</v>
      </c>
      <c r="E11" s="9"/>
      <c r="F11" s="9" t="s">
        <v>45</v>
      </c>
      <c r="G11" s="24">
        <v>20000</v>
      </c>
      <c r="H11" s="29">
        <v>335.04</v>
      </c>
      <c r="I11" s="29">
        <v>6.66</v>
      </c>
      <c r="J11" s="36"/>
      <c r="K11" s="12"/>
    </row>
    <row r="12" spans="2:11" ht="13.5">
      <c r="B12" s="11" t="s">
        <v>46</v>
      </c>
      <c r="C12" s="58" t="s">
        <v>47</v>
      </c>
      <c r="D12" s="55" t="s">
        <v>48</v>
      </c>
      <c r="E12" s="9"/>
      <c r="F12" s="9" t="s">
        <v>41</v>
      </c>
      <c r="G12" s="24">
        <v>19000</v>
      </c>
      <c r="H12" s="29">
        <v>303.04</v>
      </c>
      <c r="I12" s="29">
        <v>6.02</v>
      </c>
      <c r="J12" s="36"/>
      <c r="K12" s="12"/>
    </row>
    <row r="13" spans="2:11" ht="13.5">
      <c r="B13" s="11" t="s">
        <v>49</v>
      </c>
      <c r="C13" s="58" t="s">
        <v>50</v>
      </c>
      <c r="D13" s="55" t="s">
        <v>51</v>
      </c>
      <c r="E13" s="9"/>
      <c r="F13" s="9" t="s">
        <v>52</v>
      </c>
      <c r="G13" s="24">
        <v>13000</v>
      </c>
      <c r="H13" s="29">
        <v>243.25</v>
      </c>
      <c r="I13" s="29">
        <v>4.83</v>
      </c>
      <c r="J13" s="36"/>
      <c r="K13" s="12" t="s">
        <v>939</v>
      </c>
    </row>
    <row r="14" spans="2:11" ht="13.5">
      <c r="B14" s="11" t="s">
        <v>64</v>
      </c>
      <c r="C14" s="58" t="s">
        <v>65</v>
      </c>
      <c r="D14" s="55" t="s">
        <v>66</v>
      </c>
      <c r="E14" s="9"/>
      <c r="F14" s="9" t="s">
        <v>41</v>
      </c>
      <c r="G14" s="24">
        <v>30000</v>
      </c>
      <c r="H14" s="29">
        <v>229.97</v>
      </c>
      <c r="I14" s="29">
        <v>4.57</v>
      </c>
      <c r="J14" s="36"/>
      <c r="K14" s="12"/>
    </row>
    <row r="15" spans="2:11" ht="13.5">
      <c r="B15" s="11" t="s">
        <v>87</v>
      </c>
      <c r="C15" s="58" t="s">
        <v>88</v>
      </c>
      <c r="D15" s="55" t="s">
        <v>89</v>
      </c>
      <c r="E15" s="9"/>
      <c r="F15" s="9" t="s">
        <v>45</v>
      </c>
      <c r="G15" s="24">
        <v>17500</v>
      </c>
      <c r="H15" s="29">
        <v>223.92</v>
      </c>
      <c r="I15" s="29">
        <v>4.45</v>
      </c>
      <c r="J15" s="36"/>
      <c r="K15" s="12"/>
    </row>
    <row r="16" spans="2:11" ht="13.5">
      <c r="B16" s="11" t="s">
        <v>71</v>
      </c>
      <c r="C16" s="58" t="s">
        <v>72</v>
      </c>
      <c r="D16" s="55" t="s">
        <v>73</v>
      </c>
      <c r="E16" s="9"/>
      <c r="F16" s="9" t="s">
        <v>74</v>
      </c>
      <c r="G16" s="24">
        <v>15000</v>
      </c>
      <c r="H16" s="29">
        <v>193.34</v>
      </c>
      <c r="I16" s="29">
        <v>3.84</v>
      </c>
      <c r="J16" s="36"/>
      <c r="K16" s="12"/>
    </row>
    <row r="17" spans="2:11" ht="13.5">
      <c r="B17" s="11" t="s">
        <v>60</v>
      </c>
      <c r="C17" s="58" t="s">
        <v>61</v>
      </c>
      <c r="D17" s="55" t="s">
        <v>62</v>
      </c>
      <c r="E17" s="9"/>
      <c r="F17" s="9" t="s">
        <v>63</v>
      </c>
      <c r="G17" s="24">
        <v>20000</v>
      </c>
      <c r="H17" s="29">
        <v>163.65</v>
      </c>
      <c r="I17" s="29">
        <v>3.25</v>
      </c>
      <c r="J17" s="36"/>
      <c r="K17" s="12"/>
    </row>
    <row r="18" spans="2:11" ht="13.5">
      <c r="B18" s="11" t="s">
        <v>201</v>
      </c>
      <c r="C18" s="58" t="s">
        <v>202</v>
      </c>
      <c r="D18" s="55" t="s">
        <v>203</v>
      </c>
      <c r="E18" s="9"/>
      <c r="F18" s="9" t="s">
        <v>145</v>
      </c>
      <c r="G18" s="24">
        <v>5500</v>
      </c>
      <c r="H18" s="29">
        <v>139.35</v>
      </c>
      <c r="I18" s="29">
        <v>2.77</v>
      </c>
      <c r="J18" s="36"/>
      <c r="K18" s="12"/>
    </row>
    <row r="19" spans="2:11" ht="13.5">
      <c r="B19" s="11" t="s">
        <v>255</v>
      </c>
      <c r="C19" s="58" t="s">
        <v>256</v>
      </c>
      <c r="D19" s="55" t="s">
        <v>257</v>
      </c>
      <c r="E19" s="9"/>
      <c r="F19" s="9" t="s">
        <v>258</v>
      </c>
      <c r="G19" s="24">
        <v>8000</v>
      </c>
      <c r="H19" s="29">
        <v>136.24</v>
      </c>
      <c r="I19" s="29">
        <v>2.71</v>
      </c>
      <c r="J19" s="36"/>
      <c r="K19" s="12"/>
    </row>
    <row r="20" spans="2:11" ht="13.5">
      <c r="B20" s="11" t="s">
        <v>146</v>
      </c>
      <c r="C20" s="58" t="s">
        <v>147</v>
      </c>
      <c r="D20" s="55" t="s">
        <v>148</v>
      </c>
      <c r="E20" s="9"/>
      <c r="F20" s="9" t="s">
        <v>59</v>
      </c>
      <c r="G20" s="24">
        <v>1750</v>
      </c>
      <c r="H20" s="29">
        <v>129.43</v>
      </c>
      <c r="I20" s="29">
        <v>2.57</v>
      </c>
      <c r="J20" s="36"/>
      <c r="K20" s="12"/>
    </row>
    <row r="21" spans="2:11" ht="13.5">
      <c r="B21" s="11" t="s">
        <v>135</v>
      </c>
      <c r="C21" s="58" t="s">
        <v>136</v>
      </c>
      <c r="D21" s="55" t="s">
        <v>137</v>
      </c>
      <c r="E21" s="9"/>
      <c r="F21" s="9" t="s">
        <v>82</v>
      </c>
      <c r="G21" s="24">
        <v>15000</v>
      </c>
      <c r="H21" s="29">
        <v>124.81</v>
      </c>
      <c r="I21" s="29">
        <v>2.48</v>
      </c>
      <c r="J21" s="36"/>
      <c r="K21" s="12" t="s">
        <v>138</v>
      </c>
    </row>
    <row r="22" spans="2:11" ht="13.5">
      <c r="B22" s="11" t="s">
        <v>192</v>
      </c>
      <c r="C22" s="58" t="s">
        <v>193</v>
      </c>
      <c r="D22" s="55" t="s">
        <v>194</v>
      </c>
      <c r="E22" s="9"/>
      <c r="F22" s="9" t="s">
        <v>109</v>
      </c>
      <c r="G22" s="24">
        <v>15000</v>
      </c>
      <c r="H22" s="29">
        <v>122.04</v>
      </c>
      <c r="I22" s="29">
        <v>2.42</v>
      </c>
      <c r="J22" s="36"/>
      <c r="K22" s="12"/>
    </row>
    <row r="23" spans="2:11" ht="13.5">
      <c r="B23" s="11" t="s">
        <v>102</v>
      </c>
      <c r="C23" s="58" t="s">
        <v>103</v>
      </c>
      <c r="D23" s="55" t="s">
        <v>104</v>
      </c>
      <c r="E23" s="9"/>
      <c r="F23" s="9" t="s">
        <v>105</v>
      </c>
      <c r="G23" s="24">
        <v>90000</v>
      </c>
      <c r="H23" s="29">
        <v>120.42</v>
      </c>
      <c r="I23" s="29">
        <v>2.39</v>
      </c>
      <c r="J23" s="36"/>
      <c r="K23" s="12"/>
    </row>
    <row r="24" spans="2:11" ht="13.5">
      <c r="B24" s="11" t="s">
        <v>379</v>
      </c>
      <c r="C24" s="58" t="s">
        <v>380</v>
      </c>
      <c r="D24" s="55" t="s">
        <v>381</v>
      </c>
      <c r="E24" s="9"/>
      <c r="F24" s="9" t="s">
        <v>41</v>
      </c>
      <c r="G24" s="24">
        <v>6000</v>
      </c>
      <c r="H24" s="29">
        <v>120.33</v>
      </c>
      <c r="I24" s="29">
        <v>2.39</v>
      </c>
      <c r="J24" s="36"/>
      <c r="K24" s="12"/>
    </row>
    <row r="25" spans="2:11" ht="13.5">
      <c r="B25" s="11" t="s">
        <v>177</v>
      </c>
      <c r="C25" s="58" t="s">
        <v>178</v>
      </c>
      <c r="D25" s="55" t="s">
        <v>179</v>
      </c>
      <c r="E25" s="9"/>
      <c r="F25" s="9" t="s">
        <v>109</v>
      </c>
      <c r="G25" s="24">
        <v>600</v>
      </c>
      <c r="H25" s="29">
        <v>116.67</v>
      </c>
      <c r="I25" s="29">
        <v>2.32</v>
      </c>
      <c r="J25" s="36"/>
      <c r="K25" s="12"/>
    </row>
    <row r="26" spans="2:11" ht="13.5">
      <c r="B26" s="11" t="s">
        <v>67</v>
      </c>
      <c r="C26" s="58" t="s">
        <v>68</v>
      </c>
      <c r="D26" s="55" t="s">
        <v>69</v>
      </c>
      <c r="E26" s="9"/>
      <c r="F26" s="9" t="s">
        <v>70</v>
      </c>
      <c r="G26" s="24">
        <v>3000</v>
      </c>
      <c r="H26" s="29">
        <v>113.96</v>
      </c>
      <c r="I26" s="29">
        <v>2.26</v>
      </c>
      <c r="J26" s="36"/>
      <c r="K26" s="12"/>
    </row>
    <row r="27" spans="2:11" ht="13.5">
      <c r="B27" s="11" t="s">
        <v>533</v>
      </c>
      <c r="C27" s="58" t="s">
        <v>534</v>
      </c>
      <c r="D27" s="55" t="s">
        <v>535</v>
      </c>
      <c r="E27" s="9"/>
      <c r="F27" s="9" t="s">
        <v>45</v>
      </c>
      <c r="G27" s="24">
        <v>3000</v>
      </c>
      <c r="H27" s="29">
        <v>113.27</v>
      </c>
      <c r="I27" s="29">
        <v>2.25</v>
      </c>
      <c r="J27" s="36"/>
      <c r="K27" s="12"/>
    </row>
    <row r="28" spans="2:11" ht="13.5">
      <c r="B28" s="11" t="s">
        <v>83</v>
      </c>
      <c r="C28" s="58" t="s">
        <v>84</v>
      </c>
      <c r="D28" s="55" t="s">
        <v>85</v>
      </c>
      <c r="E28" s="9"/>
      <c r="F28" s="9" t="s">
        <v>86</v>
      </c>
      <c r="G28" s="24">
        <v>4500</v>
      </c>
      <c r="H28" s="29">
        <v>107.51</v>
      </c>
      <c r="I28" s="29">
        <v>2.14</v>
      </c>
      <c r="J28" s="36"/>
      <c r="K28" s="12"/>
    </row>
    <row r="29" spans="2:11" ht="13.5">
      <c r="B29" s="11" t="s">
        <v>94</v>
      </c>
      <c r="C29" s="58" t="s">
        <v>95</v>
      </c>
      <c r="D29" s="55" t="s">
        <v>96</v>
      </c>
      <c r="E29" s="9"/>
      <c r="F29" s="9" t="s">
        <v>97</v>
      </c>
      <c r="G29" s="24">
        <v>22000</v>
      </c>
      <c r="H29" s="29">
        <v>107.35</v>
      </c>
      <c r="I29" s="29">
        <v>2.13</v>
      </c>
      <c r="J29" s="36"/>
      <c r="K29" s="12"/>
    </row>
    <row r="30" spans="2:11" ht="13.5">
      <c r="B30" s="11" t="s">
        <v>536</v>
      </c>
      <c r="C30" s="58" t="s">
        <v>537</v>
      </c>
      <c r="D30" s="55" t="s">
        <v>538</v>
      </c>
      <c r="E30" s="9"/>
      <c r="F30" s="9" t="s">
        <v>101</v>
      </c>
      <c r="G30" s="24">
        <v>2500</v>
      </c>
      <c r="H30" s="29">
        <v>106.26</v>
      </c>
      <c r="I30" s="29">
        <v>2.11</v>
      </c>
      <c r="J30" s="36"/>
      <c r="K30" s="12"/>
    </row>
    <row r="31" spans="2:11" ht="13.5">
      <c r="B31" s="11" t="s">
        <v>121</v>
      </c>
      <c r="C31" s="58" t="s">
        <v>122</v>
      </c>
      <c r="D31" s="55" t="s">
        <v>123</v>
      </c>
      <c r="E31" s="9"/>
      <c r="F31" s="9" t="s">
        <v>82</v>
      </c>
      <c r="G31" s="24">
        <v>10000</v>
      </c>
      <c r="H31" s="29">
        <v>102.96</v>
      </c>
      <c r="I31" s="29">
        <v>2.05</v>
      </c>
      <c r="J31" s="36"/>
      <c r="K31" s="12"/>
    </row>
    <row r="32" spans="2:11" ht="13.5">
      <c r="B32" s="11" t="s">
        <v>382</v>
      </c>
      <c r="C32" s="58" t="s">
        <v>50</v>
      </c>
      <c r="D32" s="55" t="s">
        <v>383</v>
      </c>
      <c r="E32" s="9"/>
      <c r="F32" s="9" t="s">
        <v>52</v>
      </c>
      <c r="G32" s="24">
        <v>4000</v>
      </c>
      <c r="H32" s="29">
        <v>100.77</v>
      </c>
      <c r="I32" s="29">
        <v>2</v>
      </c>
      <c r="J32" s="36"/>
      <c r="K32" s="12"/>
    </row>
    <row r="33" spans="2:11" ht="13.5">
      <c r="B33" s="11" t="s">
        <v>402</v>
      </c>
      <c r="C33" s="58" t="s">
        <v>403</v>
      </c>
      <c r="D33" s="55" t="s">
        <v>404</v>
      </c>
      <c r="E33" s="9"/>
      <c r="F33" s="9" t="s">
        <v>63</v>
      </c>
      <c r="G33" s="24">
        <v>10000</v>
      </c>
      <c r="H33" s="29">
        <v>95.16</v>
      </c>
      <c r="I33" s="29">
        <v>1.89</v>
      </c>
      <c r="J33" s="36"/>
      <c r="K33" s="12"/>
    </row>
    <row r="34" spans="2:11" ht="13.5">
      <c r="B34" s="11" t="s">
        <v>106</v>
      </c>
      <c r="C34" s="58" t="s">
        <v>107</v>
      </c>
      <c r="D34" s="55" t="s">
        <v>108</v>
      </c>
      <c r="E34" s="9"/>
      <c r="F34" s="9" t="s">
        <v>109</v>
      </c>
      <c r="G34" s="24">
        <v>15000</v>
      </c>
      <c r="H34" s="29">
        <v>92.56</v>
      </c>
      <c r="I34" s="29">
        <v>1.84</v>
      </c>
      <c r="J34" s="36"/>
      <c r="K34" s="12"/>
    </row>
    <row r="35" spans="2:11" ht="13.5">
      <c r="B35" s="11" t="s">
        <v>539</v>
      </c>
      <c r="C35" s="58" t="s">
        <v>540</v>
      </c>
      <c r="D35" s="55" t="s">
        <v>541</v>
      </c>
      <c r="E35" s="9"/>
      <c r="F35" s="9" t="s">
        <v>41</v>
      </c>
      <c r="G35" s="24">
        <v>20000</v>
      </c>
      <c r="H35" s="29">
        <v>90.6</v>
      </c>
      <c r="I35" s="29">
        <v>1.8</v>
      </c>
      <c r="J35" s="36"/>
      <c r="K35" s="12"/>
    </row>
    <row r="36" spans="2:11" ht="13.5">
      <c r="B36" s="11" t="s">
        <v>542</v>
      </c>
      <c r="C36" s="58" t="s">
        <v>543</v>
      </c>
      <c r="D36" s="55" t="s">
        <v>544</v>
      </c>
      <c r="E36" s="9"/>
      <c r="F36" s="9" t="s">
        <v>52</v>
      </c>
      <c r="G36" s="24">
        <v>20000</v>
      </c>
      <c r="H36" s="29">
        <v>86.44</v>
      </c>
      <c r="I36" s="29">
        <v>1.72</v>
      </c>
      <c r="J36" s="36"/>
      <c r="K36" s="12"/>
    </row>
    <row r="37" spans="2:11" ht="13.5">
      <c r="B37" s="11" t="s">
        <v>189</v>
      </c>
      <c r="C37" s="58" t="s">
        <v>190</v>
      </c>
      <c r="D37" s="55" t="s">
        <v>191</v>
      </c>
      <c r="E37" s="9"/>
      <c r="F37" s="9" t="s">
        <v>41</v>
      </c>
      <c r="G37" s="24">
        <v>7500</v>
      </c>
      <c r="H37" s="29">
        <v>83.39</v>
      </c>
      <c r="I37" s="29">
        <v>1.66</v>
      </c>
      <c r="J37" s="36"/>
      <c r="K37" s="12"/>
    </row>
    <row r="38" spans="2:11" ht="13.5">
      <c r="B38" s="11" t="s">
        <v>162</v>
      </c>
      <c r="C38" s="58" t="s">
        <v>163</v>
      </c>
      <c r="D38" s="55" t="s">
        <v>164</v>
      </c>
      <c r="E38" s="9"/>
      <c r="F38" s="9" t="s">
        <v>130</v>
      </c>
      <c r="G38" s="24">
        <v>11000</v>
      </c>
      <c r="H38" s="29">
        <v>75.71</v>
      </c>
      <c r="I38" s="29">
        <v>1.5</v>
      </c>
      <c r="J38" s="36"/>
      <c r="K38" s="12"/>
    </row>
    <row r="39" spans="2:11" ht="13.5">
      <c r="B39" s="11" t="s">
        <v>396</v>
      </c>
      <c r="C39" s="58" t="s">
        <v>397</v>
      </c>
      <c r="D39" s="55" t="s">
        <v>398</v>
      </c>
      <c r="E39" s="9"/>
      <c r="F39" s="9" t="s">
        <v>82</v>
      </c>
      <c r="G39" s="24">
        <v>5000</v>
      </c>
      <c r="H39" s="29">
        <v>72.52</v>
      </c>
      <c r="I39" s="29">
        <v>1.44</v>
      </c>
      <c r="J39" s="36"/>
      <c r="K39" s="12"/>
    </row>
    <row r="40" spans="2:11" ht="13.5">
      <c r="B40" s="11" t="s">
        <v>249</v>
      </c>
      <c r="C40" s="58" t="s">
        <v>250</v>
      </c>
      <c r="D40" s="55" t="s">
        <v>251</v>
      </c>
      <c r="E40" s="9"/>
      <c r="F40" s="9" t="s">
        <v>117</v>
      </c>
      <c r="G40" s="24">
        <v>3000</v>
      </c>
      <c r="H40" s="29">
        <v>71.46</v>
      </c>
      <c r="I40" s="29">
        <v>1.42</v>
      </c>
      <c r="J40" s="36"/>
      <c r="K40" s="12"/>
    </row>
    <row r="41" spans="2:11" ht="13.5">
      <c r="B41" s="11" t="s">
        <v>159</v>
      </c>
      <c r="C41" s="58" t="s">
        <v>160</v>
      </c>
      <c r="D41" s="55" t="s">
        <v>161</v>
      </c>
      <c r="E41" s="9"/>
      <c r="F41" s="9" t="s">
        <v>45</v>
      </c>
      <c r="G41" s="24">
        <v>5000</v>
      </c>
      <c r="H41" s="29">
        <v>69.03</v>
      </c>
      <c r="I41" s="29">
        <v>1.37</v>
      </c>
      <c r="J41" s="36"/>
      <c r="K41" s="12"/>
    </row>
    <row r="42" spans="2:11" ht="13.5">
      <c r="B42" s="11" t="s">
        <v>545</v>
      </c>
      <c r="C42" s="58" t="s">
        <v>546</v>
      </c>
      <c r="D42" s="55" t="s">
        <v>547</v>
      </c>
      <c r="E42" s="9"/>
      <c r="F42" s="9" t="s">
        <v>548</v>
      </c>
      <c r="G42" s="24">
        <v>3000</v>
      </c>
      <c r="H42" s="29">
        <v>63.88</v>
      </c>
      <c r="I42" s="29">
        <v>1.27</v>
      </c>
      <c r="J42" s="36"/>
      <c r="K42" s="12"/>
    </row>
    <row r="43" spans="2:11" ht="13.5">
      <c r="B43" s="11" t="s">
        <v>384</v>
      </c>
      <c r="C43" s="58" t="s">
        <v>385</v>
      </c>
      <c r="D43" s="55" t="s">
        <v>386</v>
      </c>
      <c r="E43" s="9"/>
      <c r="F43" s="9" t="s">
        <v>321</v>
      </c>
      <c r="G43" s="24">
        <v>5000</v>
      </c>
      <c r="H43" s="29">
        <v>60.76</v>
      </c>
      <c r="I43" s="29">
        <v>1.21</v>
      </c>
      <c r="J43" s="36"/>
      <c r="K43" s="12"/>
    </row>
    <row r="44" spans="2:11" ht="13.5">
      <c r="B44" s="11" t="s">
        <v>549</v>
      </c>
      <c r="C44" s="58" t="s">
        <v>550</v>
      </c>
      <c r="D44" s="55" t="s">
        <v>551</v>
      </c>
      <c r="E44" s="9"/>
      <c r="F44" s="9" t="s">
        <v>109</v>
      </c>
      <c r="G44" s="24">
        <v>7500</v>
      </c>
      <c r="H44" s="29">
        <v>60.68</v>
      </c>
      <c r="I44" s="29">
        <v>1.21</v>
      </c>
      <c r="J44" s="36"/>
      <c r="K44" s="12"/>
    </row>
    <row r="45" spans="2:11" ht="13.5">
      <c r="B45" s="11" t="s">
        <v>318</v>
      </c>
      <c r="C45" s="58" t="s">
        <v>319</v>
      </c>
      <c r="D45" s="55" t="s">
        <v>320</v>
      </c>
      <c r="E45" s="9"/>
      <c r="F45" s="9" t="s">
        <v>321</v>
      </c>
      <c r="G45" s="24">
        <v>300</v>
      </c>
      <c r="H45" s="29">
        <v>53.36</v>
      </c>
      <c r="I45" s="29">
        <v>1.06</v>
      </c>
      <c r="J45" s="36"/>
      <c r="K45" s="12"/>
    </row>
    <row r="46" spans="2:11" ht="13.5">
      <c r="B46" s="11" t="s">
        <v>315</v>
      </c>
      <c r="C46" s="58" t="s">
        <v>316</v>
      </c>
      <c r="D46" s="55" t="s">
        <v>317</v>
      </c>
      <c r="E46" s="9"/>
      <c r="F46" s="9" t="s">
        <v>63</v>
      </c>
      <c r="G46" s="24">
        <v>1100</v>
      </c>
      <c r="H46" s="29">
        <v>52.79</v>
      </c>
      <c r="I46" s="29">
        <v>1.05</v>
      </c>
      <c r="J46" s="36"/>
      <c r="K46" s="12"/>
    </row>
    <row r="47" spans="2:11" ht="13.5">
      <c r="B47" s="11" t="s">
        <v>405</v>
      </c>
      <c r="C47" s="58" t="s">
        <v>406</v>
      </c>
      <c r="D47" s="55" t="s">
        <v>407</v>
      </c>
      <c r="E47" s="9"/>
      <c r="F47" s="9" t="s">
        <v>321</v>
      </c>
      <c r="G47" s="24">
        <v>6500</v>
      </c>
      <c r="H47" s="29">
        <v>46.96</v>
      </c>
      <c r="I47" s="29">
        <v>0.93</v>
      </c>
      <c r="J47" s="36"/>
      <c r="K47" s="12"/>
    </row>
    <row r="48" spans="2:11" ht="13.5">
      <c r="B48" s="11" t="s">
        <v>207</v>
      </c>
      <c r="C48" s="58" t="s">
        <v>163</v>
      </c>
      <c r="D48" s="55" t="s">
        <v>208</v>
      </c>
      <c r="E48" s="9"/>
      <c r="F48" s="9" t="s">
        <v>130</v>
      </c>
      <c r="G48" s="24">
        <v>785</v>
      </c>
      <c r="H48" s="29">
        <v>1.2</v>
      </c>
      <c r="I48" s="29">
        <v>0.02</v>
      </c>
      <c r="J48" s="36"/>
      <c r="K48" s="12" t="s">
        <v>940</v>
      </c>
    </row>
    <row r="49" spans="3:11" ht="13.5">
      <c r="C49" s="61" t="s">
        <v>209</v>
      </c>
      <c r="D49" s="55"/>
      <c r="E49" s="9"/>
      <c r="F49" s="9"/>
      <c r="G49" s="24"/>
      <c r="H49" s="30">
        <v>4880.51</v>
      </c>
      <c r="I49" s="30">
        <v>96.96</v>
      </c>
      <c r="J49" s="36"/>
      <c r="K49" s="12"/>
    </row>
    <row r="50" spans="3:11" ht="13.5">
      <c r="C50" s="58"/>
      <c r="D50" s="55"/>
      <c r="E50" s="9"/>
      <c r="F50" s="9"/>
      <c r="G50" s="24"/>
      <c r="H50" s="29"/>
      <c r="I50" s="29"/>
      <c r="J50" s="36"/>
      <c r="K50" s="12"/>
    </row>
    <row r="51" spans="3:11" ht="13.5">
      <c r="C51" s="61" t="s">
        <v>3</v>
      </c>
      <c r="D51" s="55"/>
      <c r="E51" s="9"/>
      <c r="F51" s="9"/>
      <c r="G51" s="24"/>
      <c r="H51" s="29" t="s">
        <v>2</v>
      </c>
      <c r="I51" s="29" t="s">
        <v>2</v>
      </c>
      <c r="J51" s="36"/>
      <c r="K51" s="12"/>
    </row>
    <row r="52" spans="3:11" ht="13.5">
      <c r="C52" s="58"/>
      <c r="D52" s="55"/>
      <c r="E52" s="9"/>
      <c r="F52" s="9"/>
      <c r="G52" s="24"/>
      <c r="H52" s="29"/>
      <c r="I52" s="29"/>
      <c r="J52" s="36"/>
      <c r="K52" s="12"/>
    </row>
    <row r="53" spans="3:11" ht="13.5">
      <c r="C53" s="61" t="s">
        <v>4</v>
      </c>
      <c r="D53" s="55"/>
      <c r="E53" s="9"/>
      <c r="F53" s="9"/>
      <c r="G53" s="24"/>
      <c r="H53" s="29" t="s">
        <v>2</v>
      </c>
      <c r="I53" s="29" t="s">
        <v>2</v>
      </c>
      <c r="J53" s="36"/>
      <c r="K53" s="12"/>
    </row>
    <row r="54" spans="3:11" ht="13.5">
      <c r="C54" s="58"/>
      <c r="D54" s="55"/>
      <c r="E54" s="9"/>
      <c r="F54" s="9"/>
      <c r="G54" s="24"/>
      <c r="H54" s="29"/>
      <c r="I54" s="29"/>
      <c r="J54" s="36"/>
      <c r="K54" s="12"/>
    </row>
    <row r="55" spans="3:11" ht="13.5">
      <c r="C55" s="61" t="s">
        <v>5</v>
      </c>
      <c r="D55" s="55"/>
      <c r="E55" s="9"/>
      <c r="F55" s="9"/>
      <c r="G55" s="24"/>
      <c r="H55" s="29"/>
      <c r="I55" s="29"/>
      <c r="J55" s="36"/>
      <c r="K55" s="12"/>
    </row>
    <row r="56" spans="3:11" ht="13.5">
      <c r="C56" s="58"/>
      <c r="D56" s="55"/>
      <c r="E56" s="9"/>
      <c r="F56" s="9"/>
      <c r="G56" s="24"/>
      <c r="H56" s="29"/>
      <c r="I56" s="29"/>
      <c r="J56" s="36"/>
      <c r="K56" s="12"/>
    </row>
    <row r="57" spans="3:11" ht="13.5">
      <c r="C57" s="61" t="s">
        <v>6</v>
      </c>
      <c r="D57" s="55"/>
      <c r="E57" s="9"/>
      <c r="F57" s="9"/>
      <c r="G57" s="24"/>
      <c r="H57" s="29" t="s">
        <v>2</v>
      </c>
      <c r="I57" s="29" t="s">
        <v>2</v>
      </c>
      <c r="J57" s="36"/>
      <c r="K57" s="12"/>
    </row>
    <row r="58" spans="3:11" ht="13.5">
      <c r="C58" s="58"/>
      <c r="D58" s="55"/>
      <c r="E58" s="9"/>
      <c r="F58" s="9"/>
      <c r="G58" s="24"/>
      <c r="H58" s="29"/>
      <c r="I58" s="29"/>
      <c r="J58" s="36"/>
      <c r="K58" s="12"/>
    </row>
    <row r="59" spans="3:11" ht="13.5">
      <c r="C59" s="61" t="s">
        <v>7</v>
      </c>
      <c r="D59" s="55"/>
      <c r="E59" s="9"/>
      <c r="F59" s="9"/>
      <c r="G59" s="24"/>
      <c r="H59" s="29" t="s">
        <v>2</v>
      </c>
      <c r="I59" s="29" t="s">
        <v>2</v>
      </c>
      <c r="J59" s="36"/>
      <c r="K59" s="12"/>
    </row>
    <row r="60" spans="3:11" ht="13.5">
      <c r="C60" s="58"/>
      <c r="D60" s="55"/>
      <c r="E60" s="9"/>
      <c r="F60" s="9"/>
      <c r="G60" s="24"/>
      <c r="H60" s="29"/>
      <c r="I60" s="29"/>
      <c r="J60" s="36"/>
      <c r="K60" s="12"/>
    </row>
    <row r="61" spans="3:11" ht="13.5">
      <c r="C61" s="61" t="s">
        <v>8</v>
      </c>
      <c r="D61" s="55"/>
      <c r="E61" s="9"/>
      <c r="F61" s="9"/>
      <c r="G61" s="24"/>
      <c r="H61" s="29" t="s">
        <v>2</v>
      </c>
      <c r="I61" s="29" t="s">
        <v>2</v>
      </c>
      <c r="J61" s="36"/>
      <c r="K61" s="12"/>
    </row>
    <row r="62" spans="3:11" ht="13.5">
      <c r="C62" s="58"/>
      <c r="D62" s="55"/>
      <c r="E62" s="9"/>
      <c r="F62" s="9"/>
      <c r="G62" s="24"/>
      <c r="H62" s="29"/>
      <c r="I62" s="29"/>
      <c r="J62" s="36"/>
      <c r="K62" s="12"/>
    </row>
    <row r="63" spans="3:11" ht="13.5">
      <c r="C63" s="61" t="s">
        <v>9</v>
      </c>
      <c r="D63" s="55"/>
      <c r="E63" s="9"/>
      <c r="F63" s="9"/>
      <c r="G63" s="24"/>
      <c r="H63" s="29" t="s">
        <v>2</v>
      </c>
      <c r="I63" s="29" t="s">
        <v>2</v>
      </c>
      <c r="J63" s="36"/>
      <c r="K63" s="12"/>
    </row>
    <row r="64" spans="3:11" ht="13.5">
      <c r="C64" s="58"/>
      <c r="D64" s="55"/>
      <c r="E64" s="9"/>
      <c r="F64" s="9"/>
      <c r="G64" s="24"/>
      <c r="H64" s="29"/>
      <c r="I64" s="29"/>
      <c r="J64" s="36"/>
      <c r="K64" s="12"/>
    </row>
    <row r="65" spans="3:11" ht="13.5">
      <c r="C65" s="61" t="s">
        <v>10</v>
      </c>
      <c r="D65" s="55"/>
      <c r="E65" s="9"/>
      <c r="F65" s="9"/>
      <c r="G65" s="24"/>
      <c r="H65" s="29" t="s">
        <v>2</v>
      </c>
      <c r="I65" s="29" t="s">
        <v>2</v>
      </c>
      <c r="J65" s="36"/>
      <c r="K65" s="12"/>
    </row>
    <row r="66" spans="3:11" ht="13.5">
      <c r="C66" s="58"/>
      <c r="D66" s="55"/>
      <c r="E66" s="9"/>
      <c r="F66" s="9"/>
      <c r="G66" s="24"/>
      <c r="H66" s="29"/>
      <c r="I66" s="29"/>
      <c r="J66" s="36"/>
      <c r="K66" s="12"/>
    </row>
    <row r="67" spans="3:11" ht="13.5">
      <c r="C67" s="61" t="s">
        <v>11</v>
      </c>
      <c r="D67" s="55"/>
      <c r="E67" s="9"/>
      <c r="F67" s="9"/>
      <c r="G67" s="24"/>
      <c r="H67" s="29"/>
      <c r="I67" s="29"/>
      <c r="J67" s="36"/>
      <c r="K67" s="12"/>
    </row>
    <row r="68" spans="3:11" ht="13.5">
      <c r="C68" s="58"/>
      <c r="D68" s="55"/>
      <c r="E68" s="9"/>
      <c r="F68" s="9"/>
      <c r="G68" s="24"/>
      <c r="H68" s="29"/>
      <c r="I68" s="29"/>
      <c r="J68" s="36"/>
      <c r="K68" s="12"/>
    </row>
    <row r="69" spans="3:11" ht="13.5">
      <c r="C69" s="61" t="s">
        <v>13</v>
      </c>
      <c r="D69" s="55"/>
      <c r="E69" s="9"/>
      <c r="F69" s="9"/>
      <c r="G69" s="24"/>
      <c r="H69" s="29" t="s">
        <v>2</v>
      </c>
      <c r="I69" s="29" t="s">
        <v>2</v>
      </c>
      <c r="J69" s="36"/>
      <c r="K69" s="12"/>
    </row>
    <row r="70" spans="3:11" ht="13.5">
      <c r="C70" s="58"/>
      <c r="D70" s="55"/>
      <c r="E70" s="9"/>
      <c r="F70" s="9"/>
      <c r="G70" s="24"/>
      <c r="H70" s="29"/>
      <c r="I70" s="29"/>
      <c r="J70" s="36"/>
      <c r="K70" s="12"/>
    </row>
    <row r="71" spans="3:11" ht="13.5">
      <c r="C71" s="61" t="s">
        <v>14</v>
      </c>
      <c r="D71" s="55"/>
      <c r="E71" s="9"/>
      <c r="F71" s="9"/>
      <c r="G71" s="24"/>
      <c r="H71" s="29" t="s">
        <v>2</v>
      </c>
      <c r="I71" s="29" t="s">
        <v>2</v>
      </c>
      <c r="J71" s="36"/>
      <c r="K71" s="12"/>
    </row>
    <row r="72" spans="3:11" ht="13.5">
      <c r="C72" s="58"/>
      <c r="D72" s="55"/>
      <c r="E72" s="9"/>
      <c r="F72" s="9"/>
      <c r="G72" s="24"/>
      <c r="H72" s="29"/>
      <c r="I72" s="29"/>
      <c r="J72" s="36"/>
      <c r="K72" s="12"/>
    </row>
    <row r="73" spans="3:11" ht="13.5">
      <c r="C73" s="61" t="s">
        <v>15</v>
      </c>
      <c r="D73" s="55"/>
      <c r="E73" s="9"/>
      <c r="F73" s="9"/>
      <c r="G73" s="24"/>
      <c r="H73" s="29" t="s">
        <v>2</v>
      </c>
      <c r="I73" s="29" t="s">
        <v>2</v>
      </c>
      <c r="J73" s="36"/>
      <c r="K73" s="12"/>
    </row>
    <row r="74" spans="3:11" ht="13.5">
      <c r="C74" s="58"/>
      <c r="D74" s="55"/>
      <c r="E74" s="9"/>
      <c r="F74" s="9"/>
      <c r="G74" s="24"/>
      <c r="H74" s="29"/>
      <c r="I74" s="29"/>
      <c r="J74" s="36"/>
      <c r="K74" s="12"/>
    </row>
    <row r="75" spans="3:11" ht="13.5">
      <c r="C75" s="61" t="s">
        <v>16</v>
      </c>
      <c r="D75" s="55"/>
      <c r="E75" s="9"/>
      <c r="F75" s="9"/>
      <c r="G75" s="24"/>
      <c r="H75" s="29" t="s">
        <v>2</v>
      </c>
      <c r="I75" s="29" t="s">
        <v>2</v>
      </c>
      <c r="J75" s="36"/>
      <c r="K75" s="12"/>
    </row>
    <row r="76" spans="3:11" ht="13.5">
      <c r="C76" s="58"/>
      <c r="D76" s="55"/>
      <c r="E76" s="9"/>
      <c r="F76" s="9"/>
      <c r="G76" s="24"/>
      <c r="H76" s="29"/>
      <c r="I76" s="29"/>
      <c r="J76" s="36"/>
      <c r="K76" s="12"/>
    </row>
    <row r="77" spans="1:11" ht="13.5">
      <c r="A77" s="15"/>
      <c r="B77" s="282"/>
      <c r="C77" s="61" t="s">
        <v>17</v>
      </c>
      <c r="D77" s="55"/>
      <c r="E77" s="9"/>
      <c r="F77" s="9"/>
      <c r="G77" s="24"/>
      <c r="H77" s="29"/>
      <c r="I77" s="29"/>
      <c r="J77" s="36"/>
      <c r="K77" s="12"/>
    </row>
    <row r="78" spans="1:11" ht="13.5">
      <c r="A78" s="282"/>
      <c r="B78" s="282"/>
      <c r="C78" s="61" t="s">
        <v>18</v>
      </c>
      <c r="D78" s="55"/>
      <c r="E78" s="9"/>
      <c r="F78" s="9"/>
      <c r="G78" s="24"/>
      <c r="H78" s="29" t="s">
        <v>2</v>
      </c>
      <c r="I78" s="29" t="s">
        <v>2</v>
      </c>
      <c r="J78" s="36"/>
      <c r="K78" s="12"/>
    </row>
    <row r="79" spans="1:11" ht="13.5">
      <c r="A79" s="282"/>
      <c r="B79" s="282"/>
      <c r="C79" s="61"/>
      <c r="D79" s="55"/>
      <c r="E79" s="9"/>
      <c r="F79" s="9"/>
      <c r="G79" s="24"/>
      <c r="H79" s="29"/>
      <c r="I79" s="29"/>
      <c r="J79" s="36"/>
      <c r="K79" s="12"/>
    </row>
    <row r="80" spans="1:11" ht="13.5">
      <c r="A80" s="282"/>
      <c r="B80" s="282"/>
      <c r="C80" s="61" t="s">
        <v>19</v>
      </c>
      <c r="D80" s="55"/>
      <c r="E80" s="9"/>
      <c r="F80" s="9"/>
      <c r="G80" s="24"/>
      <c r="H80" s="29" t="s">
        <v>2</v>
      </c>
      <c r="I80" s="29" t="s">
        <v>2</v>
      </c>
      <c r="J80" s="36"/>
      <c r="K80" s="12"/>
    </row>
    <row r="81" spans="1:11" ht="13.5">
      <c r="A81" s="282"/>
      <c r="B81" s="282"/>
      <c r="C81" s="61"/>
      <c r="D81" s="55"/>
      <c r="E81" s="9"/>
      <c r="F81" s="9"/>
      <c r="G81" s="24"/>
      <c r="H81" s="29"/>
      <c r="I81" s="29"/>
      <c r="J81" s="36"/>
      <c r="K81" s="12"/>
    </row>
    <row r="82" spans="1:11" ht="13.5">
      <c r="A82" s="282"/>
      <c r="B82" s="282"/>
      <c r="C82" s="61" t="s">
        <v>20</v>
      </c>
      <c r="D82" s="55"/>
      <c r="E82" s="9"/>
      <c r="F82" s="9"/>
      <c r="G82" s="24"/>
      <c r="H82" s="29" t="s">
        <v>2</v>
      </c>
      <c r="I82" s="29" t="s">
        <v>2</v>
      </c>
      <c r="J82" s="36"/>
      <c r="K82" s="12"/>
    </row>
    <row r="83" spans="1:11" ht="13.5">
      <c r="A83" s="282"/>
      <c r="B83" s="282"/>
      <c r="C83" s="61"/>
      <c r="D83" s="55"/>
      <c r="E83" s="9"/>
      <c r="F83" s="9"/>
      <c r="G83" s="24"/>
      <c r="H83" s="29"/>
      <c r="I83" s="29"/>
      <c r="J83" s="36"/>
      <c r="K83" s="12"/>
    </row>
    <row r="84" spans="1:11" ht="13.5">
      <c r="A84" s="282"/>
      <c r="B84" s="282"/>
      <c r="C84" s="61" t="s">
        <v>21</v>
      </c>
      <c r="D84" s="55"/>
      <c r="E84" s="9"/>
      <c r="F84" s="9"/>
      <c r="G84" s="24"/>
      <c r="H84" s="29" t="s">
        <v>2</v>
      </c>
      <c r="I84" s="29" t="s">
        <v>2</v>
      </c>
      <c r="J84" s="36"/>
      <c r="K84" s="12"/>
    </row>
    <row r="85" spans="1:11" ht="13.5">
      <c r="A85" s="282"/>
      <c r="B85" s="282"/>
      <c r="C85" s="61"/>
      <c r="D85" s="55"/>
      <c r="E85" s="9"/>
      <c r="F85" s="9"/>
      <c r="G85" s="24"/>
      <c r="H85" s="29"/>
      <c r="I85" s="29"/>
      <c r="J85" s="36"/>
      <c r="K85" s="12"/>
    </row>
    <row r="86" spans="3:11" ht="13.5">
      <c r="C86" s="60" t="s">
        <v>22</v>
      </c>
      <c r="D86" s="55"/>
      <c r="E86" s="9"/>
      <c r="F86" s="9"/>
      <c r="G86" s="24"/>
      <c r="H86" s="29"/>
      <c r="I86" s="29"/>
      <c r="J86" s="36"/>
      <c r="K86" s="12"/>
    </row>
    <row r="87" spans="2:11" ht="13.5">
      <c r="B87" s="11" t="s">
        <v>217</v>
      </c>
      <c r="C87" s="58" t="s">
        <v>218</v>
      </c>
      <c r="D87" s="55"/>
      <c r="E87" s="9"/>
      <c r="F87" s="9"/>
      <c r="G87" s="24"/>
      <c r="H87" s="29">
        <v>126.33</v>
      </c>
      <c r="I87" s="29">
        <v>2.51</v>
      </c>
      <c r="J87" s="36"/>
      <c r="K87" s="12"/>
    </row>
    <row r="88" spans="3:11" ht="13.5">
      <c r="C88" s="61" t="s">
        <v>209</v>
      </c>
      <c r="D88" s="55"/>
      <c r="E88" s="9"/>
      <c r="F88" s="9"/>
      <c r="G88" s="24"/>
      <c r="H88" s="30">
        <v>126.33</v>
      </c>
      <c r="I88" s="30">
        <v>2.51</v>
      </c>
      <c r="J88" s="36"/>
      <c r="K88" s="12"/>
    </row>
    <row r="89" spans="3:11" ht="13.5">
      <c r="C89" s="58"/>
      <c r="D89" s="55"/>
      <c r="E89" s="9"/>
      <c r="F89" s="9"/>
      <c r="G89" s="24"/>
      <c r="H89" s="29"/>
      <c r="I89" s="29"/>
      <c r="J89" s="36"/>
      <c r="K89" s="12"/>
    </row>
    <row r="90" spans="1:11" ht="13.5">
      <c r="A90" s="15"/>
      <c r="B90" s="282"/>
      <c r="C90" s="61" t="s">
        <v>23</v>
      </c>
      <c r="D90" s="55"/>
      <c r="E90" s="9"/>
      <c r="F90" s="9"/>
      <c r="G90" s="24"/>
      <c r="H90" s="29"/>
      <c r="I90" s="29"/>
      <c r="J90" s="36"/>
      <c r="K90" s="12"/>
    </row>
    <row r="91" spans="2:11" ht="13.5">
      <c r="B91" s="11"/>
      <c r="C91" s="58" t="s">
        <v>219</v>
      </c>
      <c r="D91" s="55"/>
      <c r="E91" s="9"/>
      <c r="F91" s="9"/>
      <c r="G91" s="24"/>
      <c r="H91" s="29">
        <v>25.91</v>
      </c>
      <c r="I91" s="29">
        <v>0.53</v>
      </c>
      <c r="J91" s="36"/>
      <c r="K91" s="12"/>
    </row>
    <row r="92" spans="3:11" ht="13.5">
      <c r="C92" s="61" t="s">
        <v>209</v>
      </c>
      <c r="D92" s="55"/>
      <c r="E92" s="9"/>
      <c r="F92" s="9"/>
      <c r="G92" s="24"/>
      <c r="H92" s="30">
        <v>25.91</v>
      </c>
      <c r="I92" s="30">
        <v>0.53</v>
      </c>
      <c r="J92" s="36"/>
      <c r="K92" s="12"/>
    </row>
    <row r="93" spans="3:11" ht="13.5">
      <c r="C93" s="58"/>
      <c r="D93" s="55"/>
      <c r="E93" s="9"/>
      <c r="F93" s="9"/>
      <c r="G93" s="24"/>
      <c r="H93" s="29"/>
      <c r="I93" s="29"/>
      <c r="J93" s="36"/>
      <c r="K93" s="12"/>
    </row>
    <row r="94" spans="3:11" ht="14.25" thickBot="1">
      <c r="C94" s="62" t="s">
        <v>220</v>
      </c>
      <c r="D94" s="56"/>
      <c r="E94" s="6"/>
      <c r="F94" s="7"/>
      <c r="G94" s="25"/>
      <c r="H94" s="31">
        <v>5032.75</v>
      </c>
      <c r="I94" s="31">
        <f>_xlfn.SUMIFS(I:I,C:C,"Total")</f>
        <v>100</v>
      </c>
      <c r="J94" s="37"/>
      <c r="K94" s="8"/>
    </row>
    <row r="96" ht="14.25" thickBot="1"/>
    <row r="97" spans="3:11" ht="13.5">
      <c r="C97" s="138"/>
      <c r="D97" s="139"/>
      <c r="E97" s="139"/>
      <c r="F97" s="139"/>
      <c r="G97" s="90"/>
      <c r="H97" s="99"/>
      <c r="I97" s="99"/>
      <c r="J97" s="92"/>
      <c r="K97" s="93"/>
    </row>
    <row r="98" spans="3:11" ht="13.5">
      <c r="C98" s="52" t="s">
        <v>934</v>
      </c>
      <c r="G98" s="94"/>
      <c r="H98" s="95"/>
      <c r="I98" s="95"/>
      <c r="J98" s="3"/>
      <c r="K98" s="96"/>
    </row>
    <row r="99" spans="3:11" ht="13.5">
      <c r="C99" s="303" t="s">
        <v>943</v>
      </c>
      <c r="D99" s="304"/>
      <c r="E99" s="304"/>
      <c r="F99" s="304"/>
      <c r="G99" s="304"/>
      <c r="H99" s="304"/>
      <c r="I99" s="304"/>
      <c r="J99" s="304"/>
      <c r="K99" s="96"/>
    </row>
    <row r="100" spans="3:11" ht="27">
      <c r="C100" s="279" t="s">
        <v>944</v>
      </c>
      <c r="D100" s="280"/>
      <c r="E100" s="280"/>
      <c r="F100" s="280"/>
      <c r="G100" s="280"/>
      <c r="H100" s="280"/>
      <c r="I100" s="280"/>
      <c r="J100" s="280"/>
      <c r="K100" s="96"/>
    </row>
    <row r="101" spans="3:11" ht="13.5">
      <c r="C101" s="102" t="s">
        <v>945</v>
      </c>
      <c r="D101" s="183"/>
      <c r="E101" s="103"/>
      <c r="F101" s="156"/>
      <c r="G101" s="157"/>
      <c r="H101" s="103"/>
      <c r="I101" s="103"/>
      <c r="J101" s="103"/>
      <c r="K101" s="96"/>
    </row>
    <row r="102" spans="3:11" ht="14.25" thickBot="1">
      <c r="C102" s="107" t="s">
        <v>946</v>
      </c>
      <c r="D102" s="103"/>
      <c r="E102" s="108"/>
      <c r="F102" s="108"/>
      <c r="G102" s="103"/>
      <c r="H102" s="103"/>
      <c r="I102" s="103"/>
      <c r="J102" s="103"/>
      <c r="K102" s="96"/>
    </row>
    <row r="103" spans="3:11" ht="40.5">
      <c r="C103" s="305" t="s">
        <v>947</v>
      </c>
      <c r="D103" s="305" t="s">
        <v>948</v>
      </c>
      <c r="E103" s="109" t="s">
        <v>949</v>
      </c>
      <c r="F103" s="109" t="s">
        <v>949</v>
      </c>
      <c r="G103" s="109" t="s">
        <v>950</v>
      </c>
      <c r="H103" s="103"/>
      <c r="I103" s="103"/>
      <c r="J103" s="103"/>
      <c r="K103" s="96"/>
    </row>
    <row r="104" spans="3:11" ht="14.25" thickBot="1">
      <c r="C104" s="306"/>
      <c r="D104" s="306"/>
      <c r="E104" s="110" t="s">
        <v>951</v>
      </c>
      <c r="F104" s="110" t="s">
        <v>952</v>
      </c>
      <c r="G104" s="110" t="s">
        <v>951</v>
      </c>
      <c r="H104" s="103"/>
      <c r="I104" s="103"/>
      <c r="J104" s="103"/>
      <c r="K104" s="96"/>
    </row>
    <row r="105" spans="3:11" ht="14.25" thickBot="1">
      <c r="C105" s="111" t="s">
        <v>2</v>
      </c>
      <c r="D105" s="111" t="s">
        <v>2</v>
      </c>
      <c r="E105" s="111" t="s">
        <v>2</v>
      </c>
      <c r="F105" s="111" t="s">
        <v>2</v>
      </c>
      <c r="G105" s="111" t="s">
        <v>2</v>
      </c>
      <c r="H105" s="103"/>
      <c r="I105" s="103"/>
      <c r="J105" s="103"/>
      <c r="K105" s="96"/>
    </row>
    <row r="106" spans="3:11" ht="13.5">
      <c r="C106" s="107"/>
      <c r="D106" s="104"/>
      <c r="E106" s="104"/>
      <c r="F106" s="105"/>
      <c r="G106" s="119"/>
      <c r="H106" s="103"/>
      <c r="I106" s="103"/>
      <c r="J106" s="103"/>
      <c r="K106" s="96"/>
    </row>
    <row r="107" spans="3:11" ht="13.5">
      <c r="C107" s="107" t="s">
        <v>953</v>
      </c>
      <c r="D107" s="104"/>
      <c r="E107" s="104"/>
      <c r="F107" s="105"/>
      <c r="G107" s="119"/>
      <c r="H107" s="103"/>
      <c r="I107" s="103"/>
      <c r="J107" s="103"/>
      <c r="K107" s="96"/>
    </row>
    <row r="108" spans="3:11" ht="13.5">
      <c r="C108" s="112" t="s">
        <v>954</v>
      </c>
      <c r="D108" s="11"/>
      <c r="E108" s="115">
        <v>18.54</v>
      </c>
      <c r="F108" s="105"/>
      <c r="G108" s="119"/>
      <c r="H108" s="103"/>
      <c r="I108" s="103"/>
      <c r="J108" s="103"/>
      <c r="K108" s="96"/>
    </row>
    <row r="109" spans="3:11" ht="13.5">
      <c r="C109" s="112" t="s">
        <v>1044</v>
      </c>
      <c r="D109" s="11"/>
      <c r="E109" s="115">
        <v>13.64</v>
      </c>
      <c r="F109" s="105"/>
      <c r="G109" s="119"/>
      <c r="H109" s="103"/>
      <c r="I109" s="103"/>
      <c r="J109" s="103"/>
      <c r="K109" s="96"/>
    </row>
    <row r="110" spans="3:11" ht="13.5">
      <c r="C110" s="112" t="s">
        <v>956</v>
      </c>
      <c r="D110" s="11"/>
      <c r="E110" s="115">
        <v>19.65</v>
      </c>
      <c r="F110" s="105"/>
      <c r="G110" s="119"/>
      <c r="H110" s="103"/>
      <c r="I110" s="103"/>
      <c r="J110" s="103"/>
      <c r="K110" s="96"/>
    </row>
    <row r="111" spans="3:11" ht="13.5">
      <c r="C111" s="112" t="s">
        <v>1045</v>
      </c>
      <c r="D111" s="11"/>
      <c r="E111" s="115">
        <v>14.66</v>
      </c>
      <c r="F111" s="105"/>
      <c r="G111" s="119"/>
      <c r="H111" s="103"/>
      <c r="I111" s="103"/>
      <c r="J111" s="103"/>
      <c r="K111" s="96"/>
    </row>
    <row r="112" spans="3:11" ht="13.5">
      <c r="C112" s="107" t="s">
        <v>958</v>
      </c>
      <c r="D112" s="115"/>
      <c r="E112" s="115"/>
      <c r="F112" s="105"/>
      <c r="G112" s="119"/>
      <c r="H112" s="103"/>
      <c r="I112" s="103"/>
      <c r="J112" s="103"/>
      <c r="K112" s="96"/>
    </row>
    <row r="113" spans="3:11" ht="13.5">
      <c r="C113" s="112" t="s">
        <v>954</v>
      </c>
      <c r="D113" s="11"/>
      <c r="E113" s="115">
        <v>22.15</v>
      </c>
      <c r="F113" s="105"/>
      <c r="G113" s="119"/>
      <c r="H113" s="103"/>
      <c r="I113" s="103"/>
      <c r="J113" s="103"/>
      <c r="K113" s="96"/>
    </row>
    <row r="114" spans="3:11" ht="13.5">
      <c r="C114" s="112" t="s">
        <v>1044</v>
      </c>
      <c r="D114" s="11"/>
      <c r="E114" s="115">
        <v>16.3</v>
      </c>
      <c r="F114" s="105"/>
      <c r="G114" s="119"/>
      <c r="H114" s="103"/>
      <c r="I114" s="103"/>
      <c r="J114" s="103"/>
      <c r="K114" s="96"/>
    </row>
    <row r="115" spans="3:11" ht="13.5">
      <c r="C115" s="112" t="s">
        <v>956</v>
      </c>
      <c r="D115" s="11"/>
      <c r="E115" s="115">
        <v>23.58</v>
      </c>
      <c r="F115" s="105"/>
      <c r="G115" s="119"/>
      <c r="H115" s="103"/>
      <c r="I115" s="103"/>
      <c r="J115" s="103"/>
      <c r="K115" s="96"/>
    </row>
    <row r="116" spans="3:11" ht="13.5">
      <c r="C116" s="112" t="s">
        <v>1045</v>
      </c>
      <c r="D116" s="11"/>
      <c r="E116" s="115">
        <v>17.59</v>
      </c>
      <c r="F116" s="105"/>
      <c r="G116" s="119"/>
      <c r="H116" s="103"/>
      <c r="I116" s="103"/>
      <c r="J116" s="103"/>
      <c r="K116" s="96"/>
    </row>
    <row r="117" spans="3:11" ht="13.5">
      <c r="C117" s="107" t="s">
        <v>959</v>
      </c>
      <c r="D117" s="120"/>
      <c r="E117" s="120" t="s">
        <v>960</v>
      </c>
      <c r="F117" s="105"/>
      <c r="G117" s="119"/>
      <c r="H117" s="103"/>
      <c r="I117" s="103"/>
      <c r="J117" s="103"/>
      <c r="K117" s="96"/>
    </row>
    <row r="118" spans="3:11" ht="13.5">
      <c r="C118" s="107" t="s">
        <v>961</v>
      </c>
      <c r="D118" s="120"/>
      <c r="E118" s="120" t="s">
        <v>960</v>
      </c>
      <c r="F118" s="105"/>
      <c r="G118" s="119"/>
      <c r="H118" s="103"/>
      <c r="I118" s="103"/>
      <c r="J118" s="103"/>
      <c r="K118" s="96"/>
    </row>
    <row r="119" spans="3:11" ht="13.5">
      <c r="C119" s="107" t="s">
        <v>962</v>
      </c>
      <c r="D119" s="115"/>
      <c r="E119" s="115">
        <v>0.68</v>
      </c>
      <c r="F119" s="105"/>
      <c r="G119" s="119"/>
      <c r="H119" s="103"/>
      <c r="I119" s="103"/>
      <c r="J119" s="103"/>
      <c r="K119" s="96"/>
    </row>
    <row r="120" spans="3:11" ht="13.5">
      <c r="C120" s="107" t="s">
        <v>963</v>
      </c>
      <c r="D120" s="115"/>
      <c r="E120" s="120"/>
      <c r="F120" s="105"/>
      <c r="G120" s="119"/>
      <c r="H120" s="103"/>
      <c r="I120" s="103"/>
      <c r="J120" s="103"/>
      <c r="K120" s="96"/>
    </row>
    <row r="121" spans="3:11" ht="27">
      <c r="C121" s="121" t="s">
        <v>888</v>
      </c>
      <c r="D121" s="122" t="s">
        <v>964</v>
      </c>
      <c r="E121" s="122" t="s">
        <v>965</v>
      </c>
      <c r="F121" s="105"/>
      <c r="G121" s="119"/>
      <c r="H121" s="103"/>
      <c r="I121" s="103"/>
      <c r="J121" s="103"/>
      <c r="K121" s="96"/>
    </row>
    <row r="122" spans="3:11" ht="13.5">
      <c r="C122" s="123" t="s">
        <v>1044</v>
      </c>
      <c r="D122" s="124" t="s">
        <v>1002</v>
      </c>
      <c r="E122" s="124" t="s">
        <v>1002</v>
      </c>
      <c r="F122" s="105"/>
      <c r="G122" s="119"/>
      <c r="H122" s="103"/>
      <c r="I122" s="103"/>
      <c r="J122" s="103"/>
      <c r="K122" s="96"/>
    </row>
    <row r="123" spans="3:11" ht="13.5">
      <c r="C123" s="125" t="s">
        <v>1045</v>
      </c>
      <c r="D123" s="124" t="s">
        <v>1002</v>
      </c>
      <c r="E123" s="124" t="s">
        <v>1002</v>
      </c>
      <c r="F123" s="105"/>
      <c r="G123" s="119"/>
      <c r="H123" s="103"/>
      <c r="I123" s="103"/>
      <c r="J123" s="103"/>
      <c r="K123" s="96"/>
    </row>
    <row r="124" spans="3:11" ht="13.5">
      <c r="C124" s="307" t="s">
        <v>966</v>
      </c>
      <c r="D124" s="308"/>
      <c r="E124" s="308"/>
      <c r="F124" s="308"/>
      <c r="G124" s="119"/>
      <c r="H124" s="103"/>
      <c r="I124" s="103"/>
      <c r="J124" s="103"/>
      <c r="K124" s="96"/>
    </row>
    <row r="125" spans="3:11" ht="13.5">
      <c r="C125" s="307"/>
      <c r="D125" s="308"/>
      <c r="E125" s="308"/>
      <c r="F125" s="308"/>
      <c r="G125" s="119"/>
      <c r="H125" s="103"/>
      <c r="I125" s="103"/>
      <c r="J125" s="103"/>
      <c r="K125" s="96"/>
    </row>
    <row r="126" spans="3:11" ht="13.5">
      <c r="C126" s="107" t="s">
        <v>967</v>
      </c>
      <c r="D126" s="128"/>
      <c r="E126" s="120" t="s">
        <v>960</v>
      </c>
      <c r="F126" s="120"/>
      <c r="G126" s="119"/>
      <c r="H126" s="103"/>
      <c r="I126" s="103"/>
      <c r="J126" s="103"/>
      <c r="K126" s="96"/>
    </row>
    <row r="127" spans="3:11" ht="13.5">
      <c r="C127" s="107" t="s">
        <v>968</v>
      </c>
      <c r="D127" s="128"/>
      <c r="E127" s="120" t="s">
        <v>960</v>
      </c>
      <c r="F127" s="120"/>
      <c r="G127" s="119"/>
      <c r="H127" s="103"/>
      <c r="I127" s="103"/>
      <c r="J127" s="103"/>
      <c r="K127" s="96"/>
    </row>
    <row r="128" spans="3:11" ht="13.5">
      <c r="C128" s="107" t="s">
        <v>969</v>
      </c>
      <c r="D128" s="128"/>
      <c r="E128" s="120" t="s">
        <v>960</v>
      </c>
      <c r="F128" s="120"/>
      <c r="G128" s="119"/>
      <c r="H128" s="103"/>
      <c r="I128" s="103"/>
      <c r="J128" s="103"/>
      <c r="K128" s="96"/>
    </row>
    <row r="129" spans="3:11" ht="13.5">
      <c r="C129" s="150" t="s">
        <v>970</v>
      </c>
      <c r="D129" s="128"/>
      <c r="E129" s="120" t="s">
        <v>960</v>
      </c>
      <c r="F129" s="120"/>
      <c r="G129" s="119"/>
      <c r="H129" s="103"/>
      <c r="I129" s="103"/>
      <c r="J129" s="103"/>
      <c r="K129" s="96"/>
    </row>
    <row r="130" spans="3:11" ht="13.5">
      <c r="C130" s="150" t="s">
        <v>971</v>
      </c>
      <c r="D130" s="128"/>
      <c r="E130" s="120"/>
      <c r="F130" s="120"/>
      <c r="G130" s="119"/>
      <c r="H130" s="103"/>
      <c r="I130" s="103"/>
      <c r="J130" s="103"/>
      <c r="K130" s="96"/>
    </row>
    <row r="131" spans="3:11" ht="13.5">
      <c r="C131" s="324" t="s">
        <v>975</v>
      </c>
      <c r="D131" s="325"/>
      <c r="E131" s="325"/>
      <c r="F131" s="325"/>
      <c r="G131" s="325"/>
      <c r="H131" s="103"/>
      <c r="I131" s="103"/>
      <c r="J131" s="103"/>
      <c r="K131" s="96"/>
    </row>
    <row r="132" spans="3:11" ht="13.5">
      <c r="C132" s="185"/>
      <c r="D132" s="186"/>
      <c r="E132" s="186"/>
      <c r="F132" s="186"/>
      <c r="G132" s="186"/>
      <c r="H132" s="103"/>
      <c r="I132" s="103"/>
      <c r="J132" s="103"/>
      <c r="K132" s="96"/>
    </row>
    <row r="133" spans="3:11" ht="13.5">
      <c r="C133" s="215" t="s">
        <v>1022</v>
      </c>
      <c r="D133" s="147"/>
      <c r="E133" s="147"/>
      <c r="F133" s="147"/>
      <c r="G133" s="147"/>
      <c r="H133" s="147"/>
      <c r="I133" s="147"/>
      <c r="J133" s="147"/>
      <c r="K133" s="96"/>
    </row>
    <row r="134" spans="3:11" ht="13.5">
      <c r="C134" s="226"/>
      <c r="D134" s="227"/>
      <c r="E134" s="228"/>
      <c r="F134" s="229"/>
      <c r="G134" s="213"/>
      <c r="H134" s="213"/>
      <c r="I134" s="213"/>
      <c r="J134" s="147"/>
      <c r="K134" s="96"/>
    </row>
    <row r="135" spans="3:11" ht="13.5">
      <c r="C135" s="215" t="s">
        <v>1083</v>
      </c>
      <c r="D135" s="147"/>
      <c r="E135" s="147"/>
      <c r="F135" s="147"/>
      <c r="G135" s="147"/>
      <c r="H135" s="147"/>
      <c r="I135" s="147"/>
      <c r="J135" s="147"/>
      <c r="K135" s="96"/>
    </row>
    <row r="136" spans="3:11" ht="13.5">
      <c r="C136" s="226"/>
      <c r="D136" s="283"/>
      <c r="E136" s="283"/>
      <c r="F136" s="283"/>
      <c r="G136" s="283"/>
      <c r="H136" s="283"/>
      <c r="I136" s="283"/>
      <c r="J136" s="283"/>
      <c r="K136" s="96"/>
    </row>
    <row r="137" spans="3:11" ht="13.5">
      <c r="C137" s="215" t="s">
        <v>1029</v>
      </c>
      <c r="D137" s="147"/>
      <c r="E137" s="147"/>
      <c r="F137" s="147"/>
      <c r="G137" s="147"/>
      <c r="H137" s="147"/>
      <c r="I137" s="147"/>
      <c r="J137" s="258"/>
      <c r="K137" s="96"/>
    </row>
    <row r="138" spans="3:11" ht="13.5">
      <c r="C138" s="226"/>
      <c r="D138" s="283"/>
      <c r="E138" s="283"/>
      <c r="F138" s="283"/>
      <c r="G138" s="283"/>
      <c r="H138" s="283"/>
      <c r="I138" s="283"/>
      <c r="J138" s="283"/>
      <c r="K138" s="96"/>
    </row>
    <row r="139" spans="3:11" ht="14.25" thickBot="1">
      <c r="C139" s="215" t="s">
        <v>1084</v>
      </c>
      <c r="D139" s="147"/>
      <c r="E139" s="236"/>
      <c r="F139" s="147"/>
      <c r="G139" s="147"/>
      <c r="H139" s="147"/>
      <c r="I139" s="147"/>
      <c r="J139" s="258"/>
      <c r="K139" s="96"/>
    </row>
    <row r="140" spans="3:11" ht="45">
      <c r="C140" s="230" t="s">
        <v>976</v>
      </c>
      <c r="D140" s="231" t="s">
        <v>977</v>
      </c>
      <c r="E140" s="231" t="s">
        <v>978</v>
      </c>
      <c r="F140" s="231" t="s">
        <v>979</v>
      </c>
      <c r="G140" s="231" t="s">
        <v>980</v>
      </c>
      <c r="H140" s="231" t="s">
        <v>981</v>
      </c>
      <c r="I140" s="231" t="s">
        <v>982</v>
      </c>
      <c r="J140" s="232" t="s">
        <v>983</v>
      </c>
      <c r="K140" s="96"/>
    </row>
    <row r="141" spans="3:11" ht="13.5">
      <c r="C141" s="284" t="s">
        <v>532</v>
      </c>
      <c r="D141" s="285">
        <v>0</v>
      </c>
      <c r="E141" s="286">
        <v>8</v>
      </c>
      <c r="F141" s="286">
        <v>8</v>
      </c>
      <c r="G141" s="285">
        <v>0</v>
      </c>
      <c r="H141" s="285">
        <v>5255550</v>
      </c>
      <c r="I141" s="285">
        <v>5488200</v>
      </c>
      <c r="J141" s="285">
        <v>232650</v>
      </c>
      <c r="K141" s="96"/>
    </row>
    <row r="142" spans="3:11" ht="13.5">
      <c r="C142" s="237"/>
      <c r="D142" s="287"/>
      <c r="E142" s="288"/>
      <c r="F142" s="288"/>
      <c r="G142" s="289"/>
      <c r="H142" s="289"/>
      <c r="I142" s="289"/>
      <c r="J142" s="258"/>
      <c r="K142" s="96"/>
    </row>
    <row r="143" spans="3:11" ht="13.5">
      <c r="C143" s="215" t="s">
        <v>1023</v>
      </c>
      <c r="D143" s="147"/>
      <c r="E143" s="236"/>
      <c r="F143" s="147"/>
      <c r="G143" s="239"/>
      <c r="H143" s="239"/>
      <c r="I143" s="239"/>
      <c r="J143" s="239"/>
      <c r="K143" s="96"/>
    </row>
    <row r="144" spans="3:11" ht="13.5">
      <c r="C144" s="226"/>
      <c r="D144" s="147"/>
      <c r="E144" s="147"/>
      <c r="F144" s="147"/>
      <c r="G144" s="147"/>
      <c r="H144" s="147"/>
      <c r="I144" s="147"/>
      <c r="J144" s="147"/>
      <c r="K144" s="96"/>
    </row>
    <row r="145" spans="3:11" ht="13.5">
      <c r="C145" s="215" t="s">
        <v>1033</v>
      </c>
      <c r="D145" s="147"/>
      <c r="E145" s="147"/>
      <c r="F145" s="147"/>
      <c r="G145" s="147"/>
      <c r="H145" s="147"/>
      <c r="I145" s="147"/>
      <c r="J145" s="147"/>
      <c r="K145" s="96"/>
    </row>
    <row r="146" spans="3:11" ht="13.5">
      <c r="C146" s="226"/>
      <c r="D146" s="147"/>
      <c r="E146" s="147"/>
      <c r="F146" s="147"/>
      <c r="G146" s="147"/>
      <c r="H146" s="147"/>
      <c r="I146" s="147"/>
      <c r="J146" s="147"/>
      <c r="K146" s="96"/>
    </row>
    <row r="147" spans="3:11" ht="13.5">
      <c r="C147" s="215" t="s">
        <v>1024</v>
      </c>
      <c r="D147" s="240"/>
      <c r="E147" s="147"/>
      <c r="F147" s="147"/>
      <c r="G147" s="147"/>
      <c r="H147" s="147"/>
      <c r="I147" s="147"/>
      <c r="J147" s="147"/>
      <c r="K147" s="96"/>
    </row>
    <row r="148" spans="3:11" ht="13.5">
      <c r="C148" s="226"/>
      <c r="D148" s="147"/>
      <c r="E148" s="147"/>
      <c r="F148" s="147"/>
      <c r="G148" s="147"/>
      <c r="H148" s="147"/>
      <c r="I148" s="147"/>
      <c r="J148" s="147"/>
      <c r="K148" s="96"/>
    </row>
    <row r="149" spans="3:11" ht="13.5">
      <c r="C149" s="215" t="s">
        <v>1034</v>
      </c>
      <c r="D149" s="241"/>
      <c r="E149" s="147"/>
      <c r="F149" s="147"/>
      <c r="G149" s="147"/>
      <c r="H149" s="147"/>
      <c r="I149" s="147"/>
      <c r="J149" s="147"/>
      <c r="K149" s="96"/>
    </row>
    <row r="150" spans="3:11" ht="13.5">
      <c r="C150" s="215"/>
      <c r="D150" s="241"/>
      <c r="E150" s="147"/>
      <c r="F150" s="147"/>
      <c r="G150" s="147"/>
      <c r="H150" s="147"/>
      <c r="I150" s="147"/>
      <c r="J150" s="147"/>
      <c r="K150" s="96"/>
    </row>
    <row r="151" spans="3:11" ht="13.5">
      <c r="C151" s="215" t="s">
        <v>1025</v>
      </c>
      <c r="D151" s="241"/>
      <c r="E151" s="147"/>
      <c r="F151" s="147"/>
      <c r="G151" s="147"/>
      <c r="H151" s="147"/>
      <c r="I151" s="147"/>
      <c r="J151" s="147"/>
      <c r="K151" s="96"/>
    </row>
    <row r="152" spans="3:11" ht="13.5">
      <c r="C152" s="226"/>
      <c r="D152" s="241"/>
      <c r="E152" s="147"/>
      <c r="F152" s="147"/>
      <c r="G152" s="147"/>
      <c r="H152" s="147"/>
      <c r="I152" s="147"/>
      <c r="J152" s="147"/>
      <c r="K152" s="96"/>
    </row>
    <row r="153" spans="3:11" ht="13.5">
      <c r="C153" s="215" t="s">
        <v>1035</v>
      </c>
      <c r="D153" s="241"/>
      <c r="E153" s="147"/>
      <c r="F153" s="147"/>
      <c r="G153" s="147"/>
      <c r="H153" s="147"/>
      <c r="I153" s="147"/>
      <c r="J153" s="147"/>
      <c r="K153" s="96"/>
    </row>
    <row r="154" spans="3:11" ht="13.5">
      <c r="C154" s="226"/>
      <c r="D154" s="241"/>
      <c r="E154" s="147"/>
      <c r="F154" s="147"/>
      <c r="G154" s="147"/>
      <c r="H154" s="147"/>
      <c r="I154" s="147"/>
      <c r="J154" s="147"/>
      <c r="K154" s="96"/>
    </row>
    <row r="155" spans="3:11" ht="14.25" thickBot="1">
      <c r="C155" s="242" t="s">
        <v>984</v>
      </c>
      <c r="D155" s="243"/>
      <c r="E155" s="244"/>
      <c r="F155" s="244"/>
      <c r="G155" s="244"/>
      <c r="H155" s="244"/>
      <c r="I155" s="244"/>
      <c r="J155" s="244"/>
      <c r="K155" s="137"/>
    </row>
    <row r="156" spans="3:11" ht="14.25" thickBot="1">
      <c r="C156" s="150"/>
      <c r="D156" s="128"/>
      <c r="E156" s="120"/>
      <c r="F156" s="120"/>
      <c r="G156" s="119"/>
      <c r="H156" s="103"/>
      <c r="I156" s="103"/>
      <c r="J156" s="103"/>
      <c r="K156" s="96"/>
    </row>
    <row r="157" spans="3:11" ht="13.5">
      <c r="C157" s="138"/>
      <c r="D157" s="139"/>
      <c r="E157" s="139"/>
      <c r="F157" s="139"/>
      <c r="G157" s="90"/>
      <c r="H157" s="99"/>
      <c r="I157" s="99"/>
      <c r="J157" s="99"/>
      <c r="K157" s="93"/>
    </row>
    <row r="158" spans="3:11" ht="16.5">
      <c r="C158" s="140" t="s">
        <v>972</v>
      </c>
      <c r="D158" s="141"/>
      <c r="F158" s="154"/>
      <c r="G158" s="94"/>
      <c r="H158" s="95"/>
      <c r="I158" s="95"/>
      <c r="J158" s="95"/>
      <c r="K158" s="96"/>
    </row>
    <row r="159" spans="3:11" ht="16.5">
      <c r="C159" s="142"/>
      <c r="D159" s="26"/>
      <c r="E159" s="154"/>
      <c r="F159" s="154"/>
      <c r="G159" s="94"/>
      <c r="H159" s="95"/>
      <c r="I159" s="95"/>
      <c r="J159" s="95"/>
      <c r="K159" s="96"/>
    </row>
    <row r="160" spans="3:11" ht="16.5">
      <c r="C160" s="142"/>
      <c r="D160" s="26"/>
      <c r="E160" s="154"/>
      <c r="F160" s="154"/>
      <c r="G160" s="94"/>
      <c r="H160" s="95"/>
      <c r="I160" s="95"/>
      <c r="J160" s="95"/>
      <c r="K160" s="96"/>
    </row>
    <row r="161" spans="3:11" ht="16.5">
      <c r="C161" s="142"/>
      <c r="D161" s="26"/>
      <c r="E161" s="154"/>
      <c r="F161" s="154"/>
      <c r="G161" s="94"/>
      <c r="H161" s="95"/>
      <c r="I161" s="95"/>
      <c r="J161" s="95"/>
      <c r="K161" s="96"/>
    </row>
    <row r="162" spans="3:11" ht="16.5">
      <c r="C162" s="142"/>
      <c r="D162" s="26"/>
      <c r="E162" s="154"/>
      <c r="F162" s="154"/>
      <c r="G162" s="94"/>
      <c r="H162" s="95"/>
      <c r="I162" s="95"/>
      <c r="J162" s="95"/>
      <c r="K162" s="96"/>
    </row>
    <row r="163" spans="3:11" ht="16.5">
      <c r="C163" s="142"/>
      <c r="D163" s="26"/>
      <c r="E163" s="154"/>
      <c r="F163" s="154"/>
      <c r="G163" s="94"/>
      <c r="H163" s="95"/>
      <c r="I163" s="95"/>
      <c r="J163" s="95"/>
      <c r="K163" s="96"/>
    </row>
    <row r="164" spans="3:11" ht="16.5">
      <c r="C164" s="142"/>
      <c r="D164" s="26"/>
      <c r="E164" s="154"/>
      <c r="F164" s="154"/>
      <c r="G164" s="94"/>
      <c r="H164" s="95"/>
      <c r="I164" s="95"/>
      <c r="J164" s="95"/>
      <c r="K164" s="96"/>
    </row>
    <row r="165" spans="3:11" ht="16.5">
      <c r="C165" s="142"/>
      <c r="D165" s="26"/>
      <c r="E165" s="154"/>
      <c r="F165" s="154"/>
      <c r="G165" s="94"/>
      <c r="H165" s="95"/>
      <c r="I165" s="95"/>
      <c r="J165" s="95"/>
      <c r="K165" s="96"/>
    </row>
    <row r="166" spans="3:11" ht="16.5">
      <c r="C166" s="142"/>
      <c r="D166" s="26"/>
      <c r="E166" s="154"/>
      <c r="F166" s="154"/>
      <c r="G166" s="94"/>
      <c r="H166" s="95"/>
      <c r="I166" s="95"/>
      <c r="J166" s="95"/>
      <c r="K166" s="96"/>
    </row>
    <row r="167" spans="3:11" ht="16.5">
      <c r="C167" s="142"/>
      <c r="D167" s="26"/>
      <c r="E167" s="154"/>
      <c r="F167" s="154"/>
      <c r="G167" s="94"/>
      <c r="H167" s="95"/>
      <c r="I167" s="95"/>
      <c r="J167" s="95"/>
      <c r="K167" s="96"/>
    </row>
    <row r="168" spans="3:11" ht="16.5">
      <c r="C168" s="142"/>
      <c r="D168" s="26"/>
      <c r="E168" s="154"/>
      <c r="F168" s="154"/>
      <c r="G168" s="94"/>
      <c r="H168" s="95"/>
      <c r="I168" s="95"/>
      <c r="J168" s="95"/>
      <c r="K168" s="96"/>
    </row>
    <row r="169" spans="3:11" ht="15.75" thickBot="1">
      <c r="C169" s="293" t="s">
        <v>1041</v>
      </c>
      <c r="D169" s="144"/>
      <c r="E169" s="145"/>
      <c r="F169" s="145"/>
      <c r="G169" s="144" t="s">
        <v>1068</v>
      </c>
      <c r="H169" s="136"/>
      <c r="I169" s="136"/>
      <c r="J169" s="136"/>
      <c r="K169" s="137"/>
    </row>
    <row r="170" spans="3:11" ht="17.25" thickBot="1">
      <c r="C170" s="309" t="s">
        <v>973</v>
      </c>
      <c r="D170" s="310"/>
      <c r="E170" s="310"/>
      <c r="F170" s="310"/>
      <c r="G170" s="326"/>
      <c r="H170" s="310"/>
      <c r="I170" s="310"/>
      <c r="J170" s="310"/>
      <c r="K170" s="311"/>
    </row>
  </sheetData>
  <sheetProtection/>
  <mergeCells count="6">
    <mergeCell ref="C99:J99"/>
    <mergeCell ref="C103:C104"/>
    <mergeCell ref="D103:D104"/>
    <mergeCell ref="C124:F125"/>
    <mergeCell ref="C131:G131"/>
    <mergeCell ref="C170:K170"/>
  </mergeCells>
  <hyperlinks>
    <hyperlink ref="J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Half Yearly Portfolio Statement 30th September 2021</dc:title>
  <dc:subject/>
  <dc:creator>tim dexter</dc:creator>
  <cp:keywords/>
  <dc:description/>
  <cp:lastModifiedBy>Abbas, Ali</cp:lastModifiedBy>
  <cp:lastPrinted>2013-11-30T11:49:41Z</cp:lastPrinted>
  <dcterms:created xsi:type="dcterms:W3CDTF">2010-04-14T16:02:20Z</dcterms:created>
  <dcterms:modified xsi:type="dcterms:W3CDTF">2021-10-29T07:57:29Z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2021-22</vt:lpwstr>
  </property>
</Properties>
</file>